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gcngobdo.sharepoint.com/sites/contabilidad/Documentos compartidos/TRABAJO OLGA/INFORME MARZO 2022/"/>
    </mc:Choice>
  </mc:AlternateContent>
  <xr:revisionPtr revIDLastSave="0" documentId="8_{23AFFE60-446E-4A55-B736-2E8C426C3D01}" xr6:coauthVersionLast="47" xr6:coauthVersionMax="47" xr10:uidLastSave="{00000000-0000-0000-0000-000000000000}"/>
  <bookViews>
    <workbookView xWindow="-120" yWindow="-120" windowWidth="20730" windowHeight="11160" tabRatio="724" xr2:uid="{00000000-000D-0000-FFFF-FFFF00000000}"/>
  </bookViews>
  <sheets>
    <sheet name="Hoja1" sheetId="1" r:id="rId1"/>
  </sheets>
  <definedNames>
    <definedName name="_xlnm.Print_Area" localSheetId="0">Hoja1!$A$1:$L$372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1" l="1"/>
  <c r="K261" i="1"/>
  <c r="K116" i="1" l="1"/>
  <c r="K53" i="1"/>
  <c r="K153" i="1"/>
  <c r="K109" i="1" l="1"/>
  <c r="K130" i="1"/>
  <c r="K356" i="1"/>
  <c r="K355" i="1"/>
  <c r="K288" i="1"/>
  <c r="K289" i="1"/>
  <c r="K294" i="1"/>
  <c r="K285" i="1"/>
  <c r="K283" i="1"/>
  <c r="K272" i="1"/>
  <c r="K270" i="1"/>
  <c r="K267" i="1"/>
  <c r="K223" i="1"/>
  <c r="K212" i="1"/>
  <c r="K202" i="1"/>
  <c r="K201" i="1"/>
  <c r="K195" i="1"/>
  <c r="K191" i="1"/>
  <c r="K187" i="1"/>
  <c r="K132" i="1"/>
  <c r="K98" i="1"/>
  <c r="K72" i="1"/>
  <c r="K71" i="1"/>
  <c r="K47" i="1"/>
  <c r="K42" i="1"/>
  <c r="K27" i="1"/>
  <c r="K21" i="1"/>
  <c r="K220" i="1" l="1"/>
  <c r="K284" i="1"/>
  <c r="K16" i="1"/>
  <c r="K13" i="1"/>
  <c r="K14" i="1"/>
  <c r="K15" i="1"/>
  <c r="K17" i="1"/>
  <c r="K18" i="1"/>
  <c r="K19" i="1"/>
  <c r="K20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8" i="1"/>
  <c r="K49" i="1"/>
  <c r="K50" i="1"/>
  <c r="K52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211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8" i="1"/>
  <c r="K189" i="1"/>
  <c r="K190" i="1"/>
  <c r="K192" i="1"/>
  <c r="K193" i="1"/>
  <c r="K194" i="1"/>
  <c r="K196" i="1"/>
  <c r="K197" i="1"/>
  <c r="K198" i="1"/>
  <c r="K199" i="1"/>
  <c r="K200" i="1"/>
  <c r="K203" i="1"/>
  <c r="K204" i="1"/>
  <c r="K205" i="1"/>
  <c r="K206" i="1"/>
  <c r="K207" i="1"/>
  <c r="K208" i="1"/>
  <c r="K209" i="1"/>
  <c r="K210" i="1"/>
  <c r="K213" i="1"/>
  <c r="K214" i="1"/>
  <c r="K215" i="1"/>
  <c r="K216" i="1"/>
  <c r="K217" i="1"/>
  <c r="K218" i="1"/>
  <c r="K219" i="1"/>
  <c r="K221" i="1"/>
  <c r="K222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2" i="1"/>
  <c r="K263" i="1"/>
  <c r="K264" i="1"/>
  <c r="K265" i="1"/>
  <c r="K266" i="1"/>
  <c r="K268" i="1"/>
  <c r="K269" i="1"/>
  <c r="K271" i="1"/>
  <c r="K273" i="1"/>
  <c r="K274" i="1"/>
  <c r="K275" i="1"/>
  <c r="K276" i="1"/>
  <c r="K277" i="1"/>
  <c r="K278" i="1"/>
  <c r="K279" i="1"/>
  <c r="K280" i="1"/>
  <c r="K281" i="1"/>
  <c r="K282" i="1"/>
  <c r="K286" i="1"/>
  <c r="K287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53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7" i="1"/>
  <c r="K358" i="1"/>
  <c r="K359" i="1"/>
  <c r="K360" i="1"/>
  <c r="K361" i="1"/>
  <c r="K362" i="1"/>
  <c r="K363" i="1" l="1"/>
</calcChain>
</file>

<file path=xl/sharedStrings.xml><?xml version="1.0" encoding="utf-8"?>
<sst xmlns="http://schemas.openxmlformats.org/spreadsheetml/2006/main" count="1163" uniqueCount="402">
  <si>
    <t>BOLIGRAFO AZUL</t>
  </si>
  <si>
    <t>CINTA ADHESIVA GRANDE</t>
  </si>
  <si>
    <t>CINTA ADHESIVA PEQUEÑA</t>
  </si>
  <si>
    <t>CLIPS PEQUEÑO</t>
  </si>
  <si>
    <t>CORRECTOR LIQUIDO, TIPO LAPIZ</t>
  </si>
  <si>
    <t>FOLDERS 8 1/2 X 13</t>
  </si>
  <si>
    <t xml:space="preserve">LAPIZ </t>
  </si>
  <si>
    <t>LIBRO RECORD DE 300</t>
  </si>
  <si>
    <t>LIBRO RECORD DE 500</t>
  </si>
  <si>
    <t>MARCADORES AZUL</t>
  </si>
  <si>
    <t>MARCADORES NEGRO</t>
  </si>
  <si>
    <t>PAPEL BOND 8 1/2 X 11</t>
  </si>
  <si>
    <t>PAPEL BOND 8 1/2 X 13</t>
  </si>
  <si>
    <t>PAPEL BOND 8 1/2 X 14</t>
  </si>
  <si>
    <t xml:space="preserve">PAPEL CONTINUO 9 1/2 X 5 1/2 </t>
  </si>
  <si>
    <t xml:space="preserve">PORTA LAPIZ </t>
  </si>
  <si>
    <t>REGLAS PLASTICA</t>
  </si>
  <si>
    <t>RESALTADOR MAMEY</t>
  </si>
  <si>
    <t>RESALTADOR VERDE</t>
  </si>
  <si>
    <t>TIJERA</t>
  </si>
  <si>
    <t>PAPEL CARBON 8 1/2 X 11</t>
  </si>
  <si>
    <t>PAPEL CARBON 8 1/2 X 13</t>
  </si>
  <si>
    <t>PAPEL FAX</t>
  </si>
  <si>
    <t>FOLDERS 8 1/2 X 11</t>
  </si>
  <si>
    <t>FOLDERS 8 1/2 X 11 COLGANTES</t>
  </si>
  <si>
    <t>FOLDERS PARTITION 8 1/2 X 11 ROJO VINO</t>
  </si>
  <si>
    <t>FOLDERS PARTITION 8 1/2 X 11 VERDE</t>
  </si>
  <si>
    <t>DECLARACION DESCRIPTIVA Y ESTIMATIVA</t>
  </si>
  <si>
    <t>FICHA DE LEVANTAMIENTO URBANA</t>
  </si>
  <si>
    <t>REPORTE DE INGRESO EXTRAPESUPUESTARIO</t>
  </si>
  <si>
    <t>CARPETA AZUL DE VINIL</t>
  </si>
  <si>
    <t>CLORO</t>
  </si>
  <si>
    <t xml:space="preserve">DISPENSADOR DE JABON </t>
  </si>
  <si>
    <t>ESCOBILLONES GRANDES</t>
  </si>
  <si>
    <t>BOLIGRAFO NEGRO</t>
  </si>
  <si>
    <t>BOLIGRAFO ROJO</t>
  </si>
  <si>
    <t>CERA PARA CONTAR DINERO</t>
  </si>
  <si>
    <t>CINTA CORRECTORA BROTHER</t>
  </si>
  <si>
    <t>CINTA EPSON LX 350</t>
  </si>
  <si>
    <t>CINTA PARA SUMADORA</t>
  </si>
  <si>
    <t>DISPENSADOR PARA CINTA</t>
  </si>
  <si>
    <t>GANCHO PARA FOLDERS</t>
  </si>
  <si>
    <t>GOMA DE BORRA</t>
  </si>
  <si>
    <t>LABEL PARA FOLDERS</t>
  </si>
  <si>
    <t>MINA 0.5</t>
  </si>
  <si>
    <t>MINA 0.7</t>
  </si>
  <si>
    <t>MOUSE</t>
  </si>
  <si>
    <t>MOUSE PAD</t>
  </si>
  <si>
    <t>PEGAMENTO EN BARRA GRANDE</t>
  </si>
  <si>
    <t>PEGAMENTO EN BARRA PEQUEÑO</t>
  </si>
  <si>
    <t>PORTA CLIPS</t>
  </si>
  <si>
    <t>RESALTADOR AMARILLO</t>
  </si>
  <si>
    <t>SACA PUNTA ELECTRICO</t>
  </si>
  <si>
    <t>TECLADO USB</t>
  </si>
  <si>
    <t xml:space="preserve">CARTUCHO 28 TRICOLOR </t>
  </si>
  <si>
    <t>CARTUCHO 920 XL AMARILLO</t>
  </si>
  <si>
    <t>CARTUCHO HP 670 AMARILLO</t>
  </si>
  <si>
    <t>CARTUCHO HP 670 AZUL</t>
  </si>
  <si>
    <t>CARTUCHO HP 670 MAGENTA</t>
  </si>
  <si>
    <t>CARTUCHO HP 670 NEGRO</t>
  </si>
  <si>
    <t>CARTUCHO HP 727 CYAN</t>
  </si>
  <si>
    <t>CARTUCHO HP 727 GRAY</t>
  </si>
  <si>
    <t>CARTUCHO HP 727 MAGENTA</t>
  </si>
  <si>
    <t>CARTUCHO HP 727 MATE BLACK</t>
  </si>
  <si>
    <t>CARTUCHO HP 727 YELLOW</t>
  </si>
  <si>
    <t>CINTA DE ESCRIBIR BROTHER</t>
  </si>
  <si>
    <t>TONER CANON 118 AMARILLO</t>
  </si>
  <si>
    <t>TONER CANON 118 AZUL</t>
  </si>
  <si>
    <t>TONER CANON 118 MAGENTA</t>
  </si>
  <si>
    <t>TONER CANON 118 NEGRO</t>
  </si>
  <si>
    <t>N/A</t>
  </si>
  <si>
    <t>Unidad de Medida</t>
  </si>
  <si>
    <t>CARTUCHO HP 974 BLACK</t>
  </si>
  <si>
    <t>CARTUCHO HP 974 CYAN</t>
  </si>
  <si>
    <t>CARTUCHO HP 974 YELOW</t>
  </si>
  <si>
    <t>CARTUCHO HP 974 MAGENTA</t>
  </si>
  <si>
    <t>CINTA DE ESCRIBIR WPT150</t>
  </si>
  <si>
    <t xml:space="preserve">FORRO PARA ENCUADERNAL DE CARTON AZUL </t>
  </si>
  <si>
    <t>FORRO PARA ENCUADERNAR  CARTON CREMA</t>
  </si>
  <si>
    <t>SOLICITUD DE INSCRIPCION DE INMUEBLE</t>
  </si>
  <si>
    <t>ALMOHADILLA GRANDE</t>
  </si>
  <si>
    <t xml:space="preserve">CHINCHETA </t>
  </si>
  <si>
    <t>PERFORADORA METALICA DE DOS HOYOS</t>
  </si>
  <si>
    <t xml:space="preserve">CARTUCHO HP 27 </t>
  </si>
  <si>
    <t>CARTUCHO HP 727 PHOTO BLACK</t>
  </si>
  <si>
    <t>AVISO 1 DE PAPEL BOND FULL COLOR 5.5X8.5</t>
  </si>
  <si>
    <t>ESCOBA</t>
  </si>
  <si>
    <t>CLIPS GRANDE</t>
  </si>
  <si>
    <t>SACA GRAPA</t>
  </si>
  <si>
    <t>GOMITAS DE CAUCHO</t>
  </si>
  <si>
    <t>TABLA DE APOYO</t>
  </si>
  <si>
    <t>PAQUETE</t>
  </si>
  <si>
    <t>UNIDAD</t>
  </si>
  <si>
    <t>FARDO</t>
  </si>
  <si>
    <t>CAJA</t>
  </si>
  <si>
    <t>RESMA</t>
  </si>
  <si>
    <t>PAR</t>
  </si>
  <si>
    <t xml:space="preserve">BOTAS PROTECTORAS </t>
  </si>
  <si>
    <t>TRAJES DE BIO SEGURIDAD</t>
  </si>
  <si>
    <t>BANDEJA SANITIZANTE 3X1.25</t>
  </si>
  <si>
    <t>CORRECTOR LIQUIDO TIPO BROCHA</t>
  </si>
  <si>
    <t>ESCOBILLA PARA INODORO</t>
  </si>
  <si>
    <t>ESPIRAL BLANCO 5/8</t>
  </si>
  <si>
    <t>FOLDERS 8 1/2 X 13 COLGANTES</t>
  </si>
  <si>
    <t>GRAPA GRANDE</t>
  </si>
  <si>
    <t>GRAPA PEQUEÑA</t>
  </si>
  <si>
    <t>GRAPADORA DE METAL</t>
  </si>
  <si>
    <t>PERFORADORA DE TRES HOYOS</t>
  </si>
  <si>
    <t>VALE DE RETIRO DE DOCUMENTOS</t>
  </si>
  <si>
    <t>TALONARIOS</t>
  </si>
  <si>
    <t>ROLLO</t>
  </si>
  <si>
    <t>SR. JEISON NOVAS PEGUERO</t>
  </si>
  <si>
    <t>ENC. SECC. ALMACEN Y SUMINISTRO</t>
  </si>
  <si>
    <t>B1500000668</t>
  </si>
  <si>
    <t>BATERIA AA</t>
  </si>
  <si>
    <t>BATERIA AAA</t>
  </si>
  <si>
    <t>DISPENSADOR DE PAPEL HIGIENICO</t>
  </si>
  <si>
    <t>ARMAZON PARA ARCHIVO 8½ X 11</t>
  </si>
  <si>
    <t>CARTUCHO 920 XL AZUL</t>
  </si>
  <si>
    <t>PEGAMENTO LIQUIDO UHU GRANDE</t>
  </si>
  <si>
    <t>TONER CANON 137</t>
  </si>
  <si>
    <t>B1500000010</t>
  </si>
  <si>
    <t>B1500000007</t>
  </si>
  <si>
    <t>B1500000086</t>
  </si>
  <si>
    <t>15//6/2020</t>
  </si>
  <si>
    <t>B1500000015</t>
  </si>
  <si>
    <t>B15-107</t>
  </si>
  <si>
    <t>FG-159</t>
  </si>
  <si>
    <t>LIBRAS</t>
  </si>
  <si>
    <t>GALON</t>
  </si>
  <si>
    <t>YARDA</t>
  </si>
  <si>
    <t>TOTAL:</t>
  </si>
  <si>
    <t>N/D</t>
  </si>
  <si>
    <t>B1500000028</t>
  </si>
  <si>
    <t>Fecha                         de Entrada</t>
  </si>
  <si>
    <t>Código Bienes Nacionales            (Si aplica)</t>
  </si>
  <si>
    <t>NO. de Factura</t>
  </si>
  <si>
    <t>Código Institucional</t>
  </si>
  <si>
    <t>Descripción del activo o bien</t>
  </si>
  <si>
    <t>ATOMIZADOR 16 OZ.</t>
  </si>
  <si>
    <t>CARATULA PORTA CD Y DVD</t>
  </si>
  <si>
    <t xml:space="preserve">CD EN BLANCO </t>
  </si>
  <si>
    <t>DATOS DEL PROPIETARIO DEL EDIFICIO O MEJORA</t>
  </si>
  <si>
    <t>DVD CD</t>
  </si>
  <si>
    <t>ESPIRAL AZUL 1 PULG.</t>
  </si>
  <si>
    <t>ESPIRAL AZUL DE 1/2 PULG.</t>
  </si>
  <si>
    <t>ESPIRAL CREMA DE 1 PULG.</t>
  </si>
  <si>
    <t>ESPIRAL NEGRO 1/2 PULG.</t>
  </si>
  <si>
    <t>ESPIRAL TRANSPARENTE 1 PULG.</t>
  </si>
  <si>
    <t>ESPIRAL TRANSPARENTE 1/2 PULG.</t>
  </si>
  <si>
    <t>FOLDERS PARTITION 8 1/2 X 11 AZUL</t>
  </si>
  <si>
    <t>MASCARILLAS QUIRURGICAS 50/1</t>
  </si>
  <si>
    <t>FD-015246</t>
  </si>
  <si>
    <t>Fecha                         de Factura</t>
  </si>
  <si>
    <t>ALMOHADILLA PEQUEÑA</t>
  </si>
  <si>
    <t>FD-015675</t>
  </si>
  <si>
    <t>BANDEJA DE ESCRITORIO PLASCTICA</t>
  </si>
  <si>
    <t xml:space="preserve">THINER </t>
  </si>
  <si>
    <t>CARRO PLEGABLE DE CARGA 2 RUEDAS</t>
  </si>
  <si>
    <t>FD-015659</t>
  </si>
  <si>
    <t>PIZARRA DE CORCHO 60X90 CM</t>
  </si>
  <si>
    <t>DISPENSADOR DE GEL</t>
  </si>
  <si>
    <t>ESPIRAL CREMA DE 1/2 PULG.</t>
  </si>
  <si>
    <t>JABÓN LIQUIDO LAVAPLATOS</t>
  </si>
  <si>
    <t>LETRERO SEÑAL PISO MOJADO</t>
  </si>
  <si>
    <t>CUBO CON EXPRIMIDOR 36 GL</t>
  </si>
  <si>
    <t>CARPETA DE VINIL</t>
  </si>
  <si>
    <t>FORRO PARA ENCUADERNAR AZUL PLASTICA 50/1</t>
  </si>
  <si>
    <t>FORRO PARA ENCUADERNAR TRANSPARENTE 50/1</t>
  </si>
  <si>
    <t>DESINFECTANTE DE PISOS</t>
  </si>
  <si>
    <t>GEL ANTIBACTERIAL 16 OZ.</t>
  </si>
  <si>
    <t>MASCARILLAS KN95 5/1</t>
  </si>
  <si>
    <t>KIT BOUTIQUIN EMERGENCIAS</t>
  </si>
  <si>
    <t>FTG4081</t>
  </si>
  <si>
    <t>LENTES PROTECTORES</t>
  </si>
  <si>
    <t xml:space="preserve">DETERGENTE </t>
  </si>
  <si>
    <t>AIRE COMPRIMIDO</t>
  </si>
  <si>
    <t xml:space="preserve">ALCOHOL ISOPROPILICO 70% </t>
  </si>
  <si>
    <t>ALMOHADILLA PARA SELLO R-538 </t>
  </si>
  <si>
    <t>AMBIENTADOR (SPRAY) 8OZ</t>
  </si>
  <si>
    <t>AMBIENTADOR PARA CARRO (PINITO)</t>
  </si>
  <si>
    <t>AZUCAR CREMA (5 LB)</t>
  </si>
  <si>
    <t>BANDEJA DE ESCRITORIO METAL 2/1</t>
  </si>
  <si>
    <t>BANDERAS INSTITUCIONALES (REVERSIBLES) TAMAÑO 6X10 PIES</t>
  </si>
  <si>
    <t>BANDERAS NACIONALES (REVERSIBLE) TAMAÑO 6X10 PIES</t>
  </si>
  <si>
    <t>BOMBA DE (DESTAPAR TUBERIA)</t>
  </si>
  <si>
    <t>BRILLO (VERDE)</t>
  </si>
  <si>
    <t>CAFÉ 1 LB(453.6G)</t>
  </si>
  <si>
    <t>CAJA UNIVERSAL CON TAPA CIEGA DE METAL PARA ELECTRICO</t>
  </si>
  <si>
    <t>CAJA TOMA CORRIENTE (PLASTICO)</t>
  </si>
  <si>
    <t>CALCULADORA DE MANO</t>
  </si>
  <si>
    <t>CALCULADORA SHARP 2630</t>
  </si>
  <si>
    <t>CANALETA 1/2''PULG. COLOR:(BLANCO)LONGITUD:6 PIES</t>
  </si>
  <si>
    <t>CANALETA 2''PULG. COLOR:(BLANCO)LONGITUD:6 PIES</t>
  </si>
  <si>
    <t>CANALETA 3/4''PULG. COLOR:(BLANCO)LONGITUD:6 PIES</t>
  </si>
  <si>
    <t>CANALETA 4''PULG. COLOR:(BLANCO)LONGITUD:6 PIES</t>
  </si>
  <si>
    <t>CARGADOR+CABLE(MICRO USB) PARA CAMARA SONY</t>
  </si>
  <si>
    <t>CARGADOR+CABLE(TIPO B) PARA TABLET</t>
  </si>
  <si>
    <t>CARGADOR+CABLE(TIPO C) PARA TABLET</t>
  </si>
  <si>
    <t>CARTUCHO 60 TRICOLOR</t>
  </si>
  <si>
    <t>CARTUCHO 712 (3ED67A) CYAN</t>
  </si>
  <si>
    <t>CARTUCHO 712 (3ED68A) MAGENTA</t>
  </si>
  <si>
    <t>CARTUCHO 712 (3ED69A) YELLOW</t>
  </si>
  <si>
    <t>CARTUCHO 712 (3ED70A) BLACK</t>
  </si>
  <si>
    <t xml:space="preserve">CERTIFICADO DE INSCRIPCION(TIMBRADA) 8.5X13 </t>
  </si>
  <si>
    <t>CONDUFLEZ 3/4''</t>
  </si>
  <si>
    <t>CREMORA GRANDE (35 OZ)</t>
  </si>
  <si>
    <t>CREMORA PEQUEÑA (22 OZ)</t>
  </si>
  <si>
    <t>CUBETA (PLASTICA)</t>
  </si>
  <si>
    <t>REMOVEDOR DE MANCHAS</t>
  </si>
  <si>
    <t xml:space="preserve">DESINFECTANTE BACTERIA Y VIRUS (SPRAY 18OZ.) </t>
  </si>
  <si>
    <t>DISPENSADOR PAPEL TOALLA</t>
  </si>
  <si>
    <t xml:space="preserve">ESCOBILLA LIMPIA CRISTAL </t>
  </si>
  <si>
    <t>ESPONJA PARA FREGAR</t>
  </si>
  <si>
    <t>LIMPIADOR CLORADO EN POLVO 500 GRS</t>
  </si>
  <si>
    <t xml:space="preserve">EXTENSION ELECTRICA (100 PIES) </t>
  </si>
  <si>
    <t>FELPA (AZUL)</t>
  </si>
  <si>
    <t>FELPA (NEGRA)</t>
  </si>
  <si>
    <t>FELPA (ROJA)</t>
  </si>
  <si>
    <t>FOLDERS (TIMBRADO) INSTITUCIONAL</t>
  </si>
  <si>
    <t>FUNDAS 17X22 (NEGRO)</t>
  </si>
  <si>
    <t>FUNDAS 24X30 (AZUL)</t>
  </si>
  <si>
    <t>FUNDAS 28X35 (NEGRO)</t>
  </si>
  <si>
    <t>FUNDAS 55 GLS (NEGRO)</t>
  </si>
  <si>
    <t>FUNDAS 60 GLS (NEGRO)</t>
  </si>
  <si>
    <t>GEL ANTIBACTERIAL ISOPROPILICO 70%</t>
  </si>
  <si>
    <t>GRAPADORA DE ALTO RENDIMIENTO</t>
  </si>
  <si>
    <t>GUANTES DESECHABLES QUIRURGICOS(100/1)</t>
  </si>
  <si>
    <t xml:space="preserve">GUANTES PLASTICO FUERTES (NEGRO) </t>
  </si>
  <si>
    <t>JABON LIQUIDO (LAVAMANOS)</t>
  </si>
  <si>
    <t>LETREO (MISION, VISION Y VALORES)</t>
  </si>
  <si>
    <t>LIBRETA RAYADA (GRANDE)</t>
  </si>
  <si>
    <t>LIBRETA RAYADA (PEQUEÑA)</t>
  </si>
  <si>
    <t>LIQUIDO LIMPIA CRITAL</t>
  </si>
  <si>
    <t>PAPEL BOND 8 1/2 X 11 (TIMBRADO EN HILO)</t>
  </si>
  <si>
    <t>PAPEL BOND 8 1/2 X 11 (TIMBRADO)</t>
  </si>
  <si>
    <t>PAPEL BOND 8 1/2 X 13 (TIMBRADO)</t>
  </si>
  <si>
    <t>PAPEL BOND 8 1/2X 11 (TIMBRADO HILO CARTON)</t>
  </si>
  <si>
    <t>PAPEL DE SUMADORA</t>
  </si>
  <si>
    <t>PAPEL HIGIENICO (GRANDE 12/1)</t>
  </si>
  <si>
    <t>PAPEL HIGIENICO (PEQUEÑO)</t>
  </si>
  <si>
    <t>PAPEL PLOTER (24X16)</t>
  </si>
  <si>
    <t>PAPEL PLOTER (36")</t>
  </si>
  <si>
    <t>PAPEL TOALLA CONTINUO (JUMBO 6/1)</t>
  </si>
  <si>
    <t>PORTAFOLIO PLASTICO</t>
  </si>
  <si>
    <t>POST-IT (3X3)</t>
  </si>
  <si>
    <t>POST-IT (3X5)</t>
  </si>
  <si>
    <t>RECIBO DE PAGO (PERAVIA)</t>
  </si>
  <si>
    <t>RECIBO DE PAGO (SAN FRANCISCO DE MACORIS)</t>
  </si>
  <si>
    <t>RECIBO DE PAGO (SANTIAGO)</t>
  </si>
  <si>
    <t>SERVILLETA (500/1)</t>
  </si>
  <si>
    <t>SOBRE (TIMBRADO) NO.10</t>
  </si>
  <si>
    <t>SOBRE EN BLANCO  NO.10 (500/1)</t>
  </si>
  <si>
    <t>SOBRE MANILA (10 X 15)</t>
  </si>
  <si>
    <t>SOBRE MANILA (9 X 12)</t>
  </si>
  <si>
    <t>SOBRE MANILA TIMBRADO (BLANCO) 8 1/2 X12</t>
  </si>
  <si>
    <t>SOLICITUD DE CERTIFICACION (NO PROPIEDAD)</t>
  </si>
  <si>
    <t>SUAPE NO.28</t>
  </si>
  <si>
    <t>TAMBOR CF232A COMPATIBLE</t>
  </si>
  <si>
    <t>TE CALIENTE MANZANILLA (CAJA 20 BOLSITAS)</t>
  </si>
  <si>
    <t>TE CALIENTE MENTA (CAJA 20 BOLSITAS)</t>
  </si>
  <si>
    <t>TE FRIO ICE 4C LIMON (5 LB.)</t>
  </si>
  <si>
    <t>TE FRIO MELOCOTON (4 LB.)</t>
  </si>
  <si>
    <t xml:space="preserve">TE FRIO ICED 4C RASPEBERRY (5 LB.) </t>
  </si>
  <si>
    <t>TINTA P/SELLO (AZUL)</t>
  </si>
  <si>
    <t>TINTA P/SELLO (NEGRA)</t>
  </si>
  <si>
    <t>TINTA P/SELLO (ROJO)</t>
  </si>
  <si>
    <t>TINTA P/SELLO (VERDE)</t>
  </si>
  <si>
    <t>TOALLITAS DE LIMPIEZA(MICRO FIBRAS)</t>
  </si>
  <si>
    <t>TONER 05A (CF505A) NEGRO</t>
  </si>
  <si>
    <t>TONER 131A (CF210) NEGRO COMPATIBLE</t>
  </si>
  <si>
    <t>TONER 12A (Q2612A) NEGRO COMPATIBLE</t>
  </si>
  <si>
    <t>TONER 131A (CF213) MAGENTA COMPATIBLE</t>
  </si>
  <si>
    <t>TONER 17A (CF217A) NEGRO</t>
  </si>
  <si>
    <t>TONER 15A (7115A) NEGRO</t>
  </si>
  <si>
    <t>TONER 201A (CF400) NEGRO COMPATIBLE</t>
  </si>
  <si>
    <t>TONER 201A (CF402) YELLOW COMPATIBLE</t>
  </si>
  <si>
    <t>TONER 201A (CF401) CYAN COMPATIBLE</t>
  </si>
  <si>
    <t>TONER 201A (CF403) MAGENTA COMPATIBLE</t>
  </si>
  <si>
    <t>TONER 202A (CF500) NEGRO COMPATIBLE</t>
  </si>
  <si>
    <t>TONER 202A (CF501) CYAN COMPATIBLE</t>
  </si>
  <si>
    <t>TONER 202A (CF502) YELLOW COMPATIBLE</t>
  </si>
  <si>
    <t>TONER 202A (CF503) MAGENTA COMPATIBLE</t>
  </si>
  <si>
    <t>TONER 203A (CF541) CYAN</t>
  </si>
  <si>
    <t>TONER 203A (CF543) MAGENTA</t>
  </si>
  <si>
    <t>TONER 203A ( CF540A) NEGRO</t>
  </si>
  <si>
    <t>TONER 203A (CF542A) YELOW</t>
  </si>
  <si>
    <t>TONER 26A (CF226A) NEGRO COMPATIBLE</t>
  </si>
  <si>
    <t>TONER 304A OPTIMOX PLUS</t>
  </si>
  <si>
    <t>TONER 30A (CF230A) NEGRO COMPATIBLE</t>
  </si>
  <si>
    <t>TONER 36A (CB436A) NEGRO</t>
  </si>
  <si>
    <t>TONER 131A (CF211) CYAN COMPATIBLE</t>
  </si>
  <si>
    <t>TONER 410A (CF411) CYAN</t>
  </si>
  <si>
    <t>TONER 410A (CF413) MAGENTA</t>
  </si>
  <si>
    <t>TONER 410A (CF410A) NEGRO</t>
  </si>
  <si>
    <t xml:space="preserve">TONER 410A (CF410A) YELLOW </t>
  </si>
  <si>
    <t>TONER 53A (Q7553A) NEGRO</t>
  </si>
  <si>
    <t>TONER 653A (CF320) NEGRO</t>
  </si>
  <si>
    <t>TONER 653A (CF321) CYAN</t>
  </si>
  <si>
    <t>TONER 653A (CF322) YELLOW</t>
  </si>
  <si>
    <t>TONER 653A (CF323) MAGENTA</t>
  </si>
  <si>
    <t>TONER 655A (CF322A) YELLOW</t>
  </si>
  <si>
    <t>TONER 655A (CF323A) MAGENTA</t>
  </si>
  <si>
    <t>TONER 655A (CF320) NEGRO</t>
  </si>
  <si>
    <t>TONER 78A (CE278A) NEGRO</t>
  </si>
  <si>
    <t>TONER 655A (CF321A) CYAN</t>
  </si>
  <si>
    <t>TONER 81A (CF281A) NEGRO</t>
  </si>
  <si>
    <t>TONER 83A (CF283A) NEGRO COMPATIBLE</t>
  </si>
  <si>
    <t xml:space="preserve">TONER BR-TN436 BLACK COMPATIBLE </t>
  </si>
  <si>
    <t>TONER BR-TN436 CYAN COMPATIBLE</t>
  </si>
  <si>
    <t>TONER BR-TN436 MAGENTA COMPATIBLE</t>
  </si>
  <si>
    <t>TONER BR-TN436 YELLOW COMPATIBLE</t>
  </si>
  <si>
    <t>TONER 131A (CF212 ) YELLOW COMPATIBLE</t>
  </si>
  <si>
    <t>VASOS DE 3 OZ. (PLASTICO)</t>
  </si>
  <si>
    <t>VASOS DE 10 OZ. (PLASTICO)</t>
  </si>
  <si>
    <t xml:space="preserve">ZAFACONES DE (METAL) P/OFICINA </t>
  </si>
  <si>
    <t>ABRILLANTADOR DE LLANTAS</t>
  </si>
  <si>
    <t>FI-1112</t>
  </si>
  <si>
    <t>B1500000098</t>
  </si>
  <si>
    <t>FA-00006024</t>
  </si>
  <si>
    <t>BOTELLON PLASTICO DE AGUA 5GL</t>
  </si>
  <si>
    <t>20-093</t>
  </si>
  <si>
    <t>FAC2021A24</t>
  </si>
  <si>
    <t>Ajuste de inv</t>
  </si>
  <si>
    <t>Ajuste</t>
  </si>
  <si>
    <t xml:space="preserve">Ajuste </t>
  </si>
  <si>
    <t>ACIDO MURIATICO</t>
  </si>
  <si>
    <t>ALAMBRE #12 NEGRO</t>
  </si>
  <si>
    <t>PIES</t>
  </si>
  <si>
    <t>RASTRILLO METAL 16 DIENTES ASFALTO MANGO 60¨</t>
  </si>
  <si>
    <t>REGLETA ELECTRICA (6 HUECOS)</t>
  </si>
  <si>
    <t>TUBO DE LAMPARA (FLUORECENTE) 20 CM</t>
  </si>
  <si>
    <t>ABANICO DE PARED</t>
  </si>
  <si>
    <t>BEBEDERO</t>
  </si>
  <si>
    <t>ESTUFA DE MESA (4 HORNILLAS)</t>
  </si>
  <si>
    <t>GUANTES DE MANO FUERTE 2/1</t>
  </si>
  <si>
    <t>BANDERAS NACIONALES CON OJALES EN CADA ESQUINA(TAMAÑO 6X4 PIES)</t>
  </si>
  <si>
    <t>CAMARA BULLET 2MP HILLOK</t>
  </si>
  <si>
    <t>CAMARA DOMO 1MP PYTON 5310A</t>
  </si>
  <si>
    <t>CINTA GUIA PARA CABLE (20 MTS)</t>
  </si>
  <si>
    <t>GPS MAP 64X</t>
  </si>
  <si>
    <t>INSECTICIDA MEDIANO SPRAY (ELIMINAR INSECTOS)</t>
  </si>
  <si>
    <t>PINTURA ACRILICA (GRIS ARENA 23) CUBETA 5 GLS</t>
  </si>
  <si>
    <t>PINZA DE CERRADO (HOMBRESOLO)</t>
  </si>
  <si>
    <t>VALOR EN EXISTENCIA</t>
  </si>
  <si>
    <t>AGUA DE BOTELLON 5GL</t>
  </si>
  <si>
    <t>LAPIZ PORTA MINA 0.5</t>
  </si>
  <si>
    <t>LAPIZ PORTA MINA 0.7</t>
  </si>
  <si>
    <t>GUILLOTINA PARA CORTAR PAPEL 15¨</t>
  </si>
  <si>
    <t>PRECIO DE EXISTENCIA</t>
  </si>
  <si>
    <t>TAMBOR DR-820</t>
  </si>
  <si>
    <t>MORTERO</t>
  </si>
  <si>
    <t>DC-001</t>
  </si>
  <si>
    <t>SEPARADORES DE CERAMICA</t>
  </si>
  <si>
    <t>TEE PVC 2¨</t>
  </si>
  <si>
    <t>TUBERIA DE COBRE 1/2 FLEXIBLE</t>
  </si>
  <si>
    <t>ALAMBRE #10 BLANCO</t>
  </si>
  <si>
    <t>ALAMBRE #12 ROJO</t>
  </si>
  <si>
    <t>CABLE DE RED UTP LEVINTON CAT-6</t>
  </si>
  <si>
    <t>CEMENTO BLANCO</t>
  </si>
  <si>
    <t>FTG4587</t>
  </si>
  <si>
    <t>B1500143979</t>
  </si>
  <si>
    <t>TAMBOR DR-4-431</t>
  </si>
  <si>
    <t>GRECA DE 12 TAZAS</t>
  </si>
  <si>
    <t>CARRITO DE MANO BODEGUERO</t>
  </si>
  <si>
    <t>CARRITO DE MANO BOTELLON</t>
  </si>
  <si>
    <t>BEBEDERO CON BOMBA</t>
  </si>
  <si>
    <t>MULTIMETRO</t>
  </si>
  <si>
    <t>AGUA EN BOTELLITAS 16.9 OZ (20/1)</t>
  </si>
  <si>
    <t>AMBIENTADOR EN SPRAY 6.2 OZ (175G) PARA DISPENSADOR</t>
  </si>
  <si>
    <t>BOMBA DE DRENAJE</t>
  </si>
  <si>
    <t>DISPENSADOR AUTOMATICA DE AMBIENTADOR 270 ML</t>
  </si>
  <si>
    <t>EGA DE 8 OZ.</t>
  </si>
  <si>
    <t>LIMPIADOR ESPUMA DE TAPIZADOS</t>
  </si>
  <si>
    <t>JABON LIQUIDO PARA CARRO</t>
  </si>
  <si>
    <t>LIMPIADOR ESPUMA EN SPRAY 19 OZ(MULTIFACE)</t>
  </si>
  <si>
    <t>RECOJEDOR DE BASURA</t>
  </si>
  <si>
    <t>ROLLO TERMICO 3 1/8</t>
  </si>
  <si>
    <t>SIFON</t>
  </si>
  <si>
    <t>TE CALIENTE DE FRUTAS (CAJA 20 BOLSITAS)</t>
  </si>
  <si>
    <t>TE FRIO ICE 4C FRUIT PUNCH (5LBS)</t>
  </si>
  <si>
    <t>TE FRIO ICE 4C (5 LB)</t>
  </si>
  <si>
    <t>TOMA CORRIENTE</t>
  </si>
  <si>
    <t>TONER BR-TN850 NEGROCOMPATIBLE</t>
  </si>
  <si>
    <t>TONER HP 35A NEGRO</t>
  </si>
  <si>
    <t>TUBERIA DE COBRE 1/4 FLEXIBLE</t>
  </si>
  <si>
    <t>TUBOS DE 1/2¨ PULG.(PVC) PLASTICO</t>
  </si>
  <si>
    <t>DESINFECTANTE MULTILIMPIADOR (PINOL)</t>
  </si>
  <si>
    <t>KIT DE TUBERIA</t>
  </si>
  <si>
    <t>CINTA PARA DESTAPAR CAÑERIA 3/4X75</t>
  </si>
  <si>
    <t>CINTA PARA DESTAPAR CAÑERIA 1/2X50</t>
  </si>
  <si>
    <t>ESTOPA</t>
  </si>
  <si>
    <t>CAJA PARA EMPACAR CON SU TAPA</t>
  </si>
  <si>
    <t xml:space="preserve">CAJA DE CARTON CON SU TAPA PARA EMPACAR </t>
  </si>
  <si>
    <t>CODO DE 2" (PVC)</t>
  </si>
  <si>
    <t>REJILLA 2"</t>
  </si>
  <si>
    <t>DESINFECTANTE DUAL 250CC</t>
  </si>
  <si>
    <t>LANILLA</t>
  </si>
  <si>
    <t>CLIPS BINDER 1-1/4"(PEQUEÑO 32MM)</t>
  </si>
  <si>
    <t>CLIPS BINDER 2" (GRANDE 50MM)</t>
  </si>
  <si>
    <t>INFORME MARZO 2022</t>
  </si>
  <si>
    <t>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</si>
</sst>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Arial Black"/>
      <family val="2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24"/>
      <color rgb="FF00206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 tint="-4.9989318521683403E-2"/>
      <name val="Arial"/>
      <family val="2"/>
    </font>
    <font>
      <sz val="24"/>
      <color theme="1"/>
      <name val="Arial"/>
      <family val="2"/>
    </font>
    <font>
      <sz val="2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0"/>
      <name val="Arial"/>
      <family val="2"/>
    </font>
    <font>
      <b/>
      <sz val="24"/>
      <name val="Calibri"/>
      <family val="2"/>
      <scheme val="minor"/>
    </font>
    <font>
      <sz val="24"/>
      <name val="Calibri"/>
      <family val="2"/>
    </font>
    <font>
      <sz val="24"/>
      <name val="Arial"/>
      <family val="2"/>
    </font>
    <font>
      <sz val="24"/>
      <name val="Tahoma"/>
      <family val="2"/>
    </font>
    <font>
      <sz val="24"/>
      <name val="Calibri"/>
      <family val="2"/>
      <scheme val="minor"/>
    </font>
    <font>
      <sz val="2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17" fontId="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4" fontId="3" fillId="0" borderId="0" xfId="1" applyFont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4" fontId="5" fillId="0" borderId="0" xfId="1" applyFont="1" applyBorder="1" applyAlignment="1">
      <alignment horizontal="left" wrapText="1"/>
    </xf>
    <xf numFmtId="44" fontId="5" fillId="0" borderId="0" xfId="1" applyFont="1" applyBorder="1" applyAlignment="1">
      <alignment horizontal="center" wrapText="1"/>
    </xf>
    <xf numFmtId="44" fontId="3" fillId="0" borderId="0" xfId="1" applyFont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44" fontId="3" fillId="0" borderId="0" xfId="1" applyFont="1" applyBorder="1" applyAlignment="1">
      <alignment wrapText="1"/>
    </xf>
    <xf numFmtId="44" fontId="3" fillId="2" borderId="0" xfId="1" applyFont="1" applyFill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4" fontId="6" fillId="0" borderId="3" xfId="1" applyFont="1" applyBorder="1" applyAlignment="1">
      <alignment wrapText="1"/>
    </xf>
    <xf numFmtId="44" fontId="3" fillId="0" borderId="5" xfId="1" applyFont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44" fontId="16" fillId="2" borderId="1" xfId="1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44" fontId="16" fillId="2" borderId="1" xfId="1" applyFont="1" applyFill="1" applyBorder="1" applyAlignment="1">
      <alignment wrapText="1"/>
    </xf>
    <xf numFmtId="0" fontId="17" fillId="2" borderId="1" xfId="0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5" fillId="2" borderId="6" xfId="0" applyNumberFormat="1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top" wrapText="1"/>
    </xf>
    <xf numFmtId="44" fontId="16" fillId="2" borderId="6" xfId="1" applyFont="1" applyFill="1" applyBorder="1" applyAlignment="1">
      <alignment horizontal="left" vertical="top" wrapText="1"/>
    </xf>
    <xf numFmtId="44" fontId="7" fillId="3" borderId="4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44" fontId="7" fillId="3" borderId="8" xfId="1" applyFont="1" applyFill="1" applyBorder="1" applyAlignment="1">
      <alignment horizontal="center" vertical="center" wrapText="1"/>
    </xf>
    <xf numFmtId="44" fontId="16" fillId="2" borderId="9" xfId="1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7" fontId="6" fillId="0" borderId="0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7" fontId="4" fillId="0" borderId="0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1125861</xdr:colOff>
      <xdr:row>0</xdr:row>
      <xdr:rowOff>257536</xdr:rowOff>
    </xdr:from>
    <xdr:to>
      <xdr:col>3</xdr:col>
      <xdr:colOff>1785041</xdr:colOff>
      <xdr:row>9</xdr:row>
      <xdr:rowOff>198969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1111" y="257536"/>
          <a:ext cx="4564430" cy="3751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373062</xdr:colOff>
      <xdr:row>0</xdr:row>
      <xdr:rowOff>305745</xdr:rowOff>
    </xdr:from>
    <xdr:to>
      <xdr:col>10</xdr:col>
      <xdr:colOff>944562</xdr:colOff>
      <xdr:row>9</xdr:row>
      <xdr:rowOff>70068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2312" y="305745"/>
          <a:ext cx="5207000" cy="363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167734</xdr:colOff>
      <xdr:row>0</xdr:row>
      <xdr:rowOff>63500</xdr:rowOff>
    </xdr:from>
    <xdr:to>
      <xdr:col>6</xdr:col>
      <xdr:colOff>7806989</xdr:colOff>
      <xdr:row>8</xdr:row>
      <xdr:rowOff>96838</xdr:rowOff>
    </xdr:to>
    <xdr:pic>
      <xdr:nvPicPr>
        <xdr:cNvPr id="6" name="Imagen 5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6" t="4694" r="30637" b="80289"/>
        <a:stretch>
          <a:fillRect/>
        </a:stretch>
      </xdr:blipFill>
      <xdr:spPr bwMode="auto">
        <a:xfrm>
          <a:off x="10962734" y="63500"/>
          <a:ext cx="9893505" cy="3462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1"/>
  <sheetViews>
    <sheetView tabSelected="1" view="pageBreakPreview" topLeftCell="D3" zoomScale="47" zoomScaleNormal="47" zoomScaleSheetLayoutView="47" workbookViewId="0">
      <selection activeCell="L3" sqref="L3"/>
    </sheetView>
  </sheetViews>
  <sheetFormatPr baseColWidth="10" defaultColWidth="29.140625" defaultRowHeight="31.5" x14ac:dyDescent="0.5"/>
  <cols>
    <col min="1" max="3" width="29.140625" style="1"/>
    <col min="4" max="4" width="34.85546875" style="1" customWidth="1"/>
    <col min="5" max="5" width="40" style="24" customWidth="1"/>
    <col min="6" max="6" width="33.85546875" style="1" customWidth="1"/>
    <col min="7" max="7" width="122.7109375" style="1" customWidth="1"/>
    <col min="8" max="8" width="29.42578125" style="15" bestFit="1" customWidth="1"/>
    <col min="9" max="9" width="31.42578125" style="17" customWidth="1"/>
    <col min="10" max="10" width="37.85546875" style="25" bestFit="1" customWidth="1"/>
    <col min="11" max="11" width="39.28515625" style="17" customWidth="1"/>
    <col min="12" max="16384" width="29.140625" style="1"/>
  </cols>
  <sheetData>
    <row r="1" spans="1:12" ht="36.75" x14ac:dyDescent="0.7">
      <c r="A1" s="62"/>
      <c r="B1" s="62"/>
      <c r="C1" s="62"/>
      <c r="D1" s="62"/>
      <c r="E1" s="62"/>
      <c r="F1" s="62"/>
      <c r="G1" s="62"/>
      <c r="H1" s="62"/>
      <c r="I1" s="62"/>
    </row>
    <row r="2" spans="1:12" ht="36.75" x14ac:dyDescent="0.7">
      <c r="A2" s="62"/>
      <c r="B2" s="62"/>
      <c r="C2" s="62"/>
      <c r="D2" s="62"/>
      <c r="E2" s="62"/>
      <c r="F2" s="62"/>
      <c r="G2" s="62"/>
      <c r="H2" s="62"/>
      <c r="I2" s="62"/>
    </row>
    <row r="3" spans="1:12" x14ac:dyDescent="0.5">
      <c r="A3" s="57"/>
      <c r="B3" s="57"/>
      <c r="C3" s="57"/>
      <c r="D3" s="57"/>
      <c r="E3" s="57"/>
      <c r="F3" s="57"/>
      <c r="G3" s="57"/>
      <c r="H3" s="57"/>
      <c r="I3" s="57"/>
    </row>
    <row r="4" spans="1:12" x14ac:dyDescent="0.5">
      <c r="A4" s="2"/>
      <c r="B4" s="2"/>
      <c r="C4" s="2"/>
      <c r="D4" s="2"/>
      <c r="E4" s="19"/>
      <c r="F4" s="2"/>
      <c r="G4" s="2"/>
      <c r="H4" s="2"/>
      <c r="I4" s="14"/>
    </row>
    <row r="5" spans="1:12" x14ac:dyDescent="0.5">
      <c r="A5" s="63"/>
      <c r="B5" s="63"/>
      <c r="C5" s="63"/>
      <c r="D5" s="63"/>
      <c r="E5" s="63"/>
      <c r="F5" s="63"/>
      <c r="G5" s="63"/>
      <c r="H5" s="63"/>
      <c r="I5" s="63"/>
    </row>
    <row r="6" spans="1:12" x14ac:dyDescent="0.5">
      <c r="A6" s="3"/>
      <c r="B6" s="3"/>
      <c r="C6" s="3"/>
      <c r="D6" s="3"/>
      <c r="E6" s="20"/>
      <c r="F6" s="3"/>
      <c r="G6" s="3"/>
      <c r="H6" s="3"/>
      <c r="I6" s="14"/>
    </row>
    <row r="7" spans="1:12" x14ac:dyDescent="0.5">
      <c r="A7" s="3"/>
      <c r="B7" s="3"/>
      <c r="C7" s="3"/>
      <c r="D7" s="3"/>
      <c r="E7" s="20"/>
      <c r="F7" s="3"/>
      <c r="G7" s="3"/>
      <c r="H7" s="3"/>
      <c r="I7" s="14"/>
    </row>
    <row r="8" spans="1:12" x14ac:dyDescent="0.5">
      <c r="A8" s="3"/>
      <c r="B8" s="3"/>
      <c r="C8" s="3"/>
      <c r="D8" s="3"/>
      <c r="E8" s="20"/>
      <c r="F8" s="3"/>
      <c r="G8" s="3"/>
      <c r="H8" s="3"/>
      <c r="I8" s="14"/>
    </row>
    <row r="9" spans="1:12" ht="33.75" customHeight="1" x14ac:dyDescent="0.5">
      <c r="A9" s="64" t="s">
        <v>400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x14ac:dyDescent="0.5">
      <c r="A10" s="59"/>
      <c r="B10" s="59"/>
      <c r="C10" s="59"/>
      <c r="D10" s="59"/>
      <c r="E10" s="59"/>
      <c r="F10" s="59"/>
      <c r="G10" s="59"/>
      <c r="H10" s="59"/>
      <c r="I10" s="15"/>
    </row>
    <row r="11" spans="1:12" s="8" customFormat="1" ht="2.25" customHeight="1" thickBot="1" x14ac:dyDescent="0.55000000000000004">
      <c r="A11" s="5"/>
      <c r="B11" s="6"/>
      <c r="C11" s="6"/>
      <c r="D11" s="6"/>
      <c r="E11" s="21"/>
      <c r="F11" s="6"/>
      <c r="G11" s="6"/>
      <c r="H11" s="6"/>
      <c r="I11" s="7"/>
      <c r="J11" s="25"/>
      <c r="K11" s="18"/>
    </row>
    <row r="12" spans="1:12" s="8" customFormat="1" ht="90.75" thickBot="1" x14ac:dyDescent="0.55000000000000004">
      <c r="A12" s="5"/>
      <c r="B12" s="42" t="s">
        <v>153</v>
      </c>
      <c r="C12" s="42" t="s">
        <v>134</v>
      </c>
      <c r="D12" s="42" t="s">
        <v>135</v>
      </c>
      <c r="E12" s="50" t="s">
        <v>136</v>
      </c>
      <c r="F12" s="42" t="s">
        <v>137</v>
      </c>
      <c r="G12" s="42" t="s">
        <v>138</v>
      </c>
      <c r="H12" s="42" t="s">
        <v>71</v>
      </c>
      <c r="I12" s="45" t="s">
        <v>349</v>
      </c>
      <c r="J12" s="46" t="s">
        <v>401</v>
      </c>
      <c r="K12" s="55" t="s">
        <v>344</v>
      </c>
    </row>
    <row r="13" spans="1:12" s="8" customFormat="1" x14ac:dyDescent="0.5">
      <c r="A13" s="9"/>
      <c r="B13" s="47">
        <v>44648</v>
      </c>
      <c r="C13" s="47">
        <v>44648</v>
      </c>
      <c r="D13" s="48" t="s">
        <v>70</v>
      </c>
      <c r="E13" s="49">
        <v>13467</v>
      </c>
      <c r="F13" s="43">
        <v>2975</v>
      </c>
      <c r="G13" s="41" t="s">
        <v>332</v>
      </c>
      <c r="H13" s="43" t="s">
        <v>92</v>
      </c>
      <c r="I13" s="44">
        <v>7450</v>
      </c>
      <c r="J13" s="52">
        <v>0</v>
      </c>
      <c r="K13" s="35">
        <f t="shared" ref="K13:K51" si="0">+I13*J13</f>
        <v>0</v>
      </c>
    </row>
    <row r="14" spans="1:12" s="8" customFormat="1" x14ac:dyDescent="0.5">
      <c r="A14" s="9"/>
      <c r="B14" s="30">
        <v>44376</v>
      </c>
      <c r="C14" s="30">
        <v>44377</v>
      </c>
      <c r="D14" s="31" t="s">
        <v>70</v>
      </c>
      <c r="E14" s="32" t="s">
        <v>317</v>
      </c>
      <c r="F14" s="33">
        <v>2818</v>
      </c>
      <c r="G14" s="34" t="s">
        <v>316</v>
      </c>
      <c r="H14" s="33" t="s">
        <v>129</v>
      </c>
      <c r="I14" s="35">
        <v>500</v>
      </c>
      <c r="J14" s="53">
        <v>11</v>
      </c>
      <c r="K14" s="35">
        <f t="shared" si="0"/>
        <v>5500</v>
      </c>
    </row>
    <row r="15" spans="1:12" s="8" customFormat="1" x14ac:dyDescent="0.5">
      <c r="A15" s="9"/>
      <c r="B15" s="30">
        <v>44404</v>
      </c>
      <c r="C15" s="30">
        <v>44404</v>
      </c>
      <c r="D15" s="31" t="s">
        <v>70</v>
      </c>
      <c r="E15" s="32">
        <v>203355</v>
      </c>
      <c r="F15" s="33">
        <v>2897</v>
      </c>
      <c r="G15" s="34" t="s">
        <v>326</v>
      </c>
      <c r="H15" s="33" t="s">
        <v>129</v>
      </c>
      <c r="I15" s="35">
        <v>168.27</v>
      </c>
      <c r="J15" s="53">
        <v>2</v>
      </c>
      <c r="K15" s="35">
        <f t="shared" si="0"/>
        <v>336.54</v>
      </c>
    </row>
    <row r="16" spans="1:12" s="8" customFormat="1" x14ac:dyDescent="0.5">
      <c r="A16" s="9"/>
      <c r="B16" s="30">
        <v>44634</v>
      </c>
      <c r="C16" s="30">
        <v>44609</v>
      </c>
      <c r="D16" s="31" t="s">
        <v>70</v>
      </c>
      <c r="E16" s="32" t="s">
        <v>361</v>
      </c>
      <c r="F16" s="33">
        <v>2729</v>
      </c>
      <c r="G16" s="34" t="s">
        <v>345</v>
      </c>
      <c r="H16" s="33" t="s">
        <v>92</v>
      </c>
      <c r="I16" s="29">
        <v>60</v>
      </c>
      <c r="J16" s="53">
        <v>514</v>
      </c>
      <c r="K16" s="35">
        <f t="shared" si="0"/>
        <v>30840</v>
      </c>
    </row>
    <row r="17" spans="1:11" s="8" customFormat="1" x14ac:dyDescent="0.5">
      <c r="A17" s="9"/>
      <c r="B17" s="30">
        <v>44634</v>
      </c>
      <c r="C17" s="30">
        <v>44621</v>
      </c>
      <c r="D17" s="31" t="s">
        <v>70</v>
      </c>
      <c r="E17" s="32" t="s">
        <v>361</v>
      </c>
      <c r="F17" s="33">
        <v>14</v>
      </c>
      <c r="G17" s="34" t="s">
        <v>368</v>
      </c>
      <c r="H17" s="33" t="s">
        <v>93</v>
      </c>
      <c r="I17" s="35">
        <v>135</v>
      </c>
      <c r="J17" s="53">
        <v>80</v>
      </c>
      <c r="K17" s="35">
        <f t="shared" si="0"/>
        <v>10800</v>
      </c>
    </row>
    <row r="18" spans="1:11" s="8" customFormat="1" x14ac:dyDescent="0.5">
      <c r="A18" s="9"/>
      <c r="B18" s="30">
        <v>44515</v>
      </c>
      <c r="C18" s="30">
        <v>44515</v>
      </c>
      <c r="D18" s="31" t="s">
        <v>70</v>
      </c>
      <c r="E18" s="32">
        <v>1633</v>
      </c>
      <c r="F18" s="33">
        <v>3038</v>
      </c>
      <c r="G18" s="34" t="s">
        <v>176</v>
      </c>
      <c r="H18" s="33" t="s">
        <v>92</v>
      </c>
      <c r="I18" s="35">
        <v>350.07</v>
      </c>
      <c r="J18" s="53">
        <v>12</v>
      </c>
      <c r="K18" s="35">
        <f t="shared" si="0"/>
        <v>4200.84</v>
      </c>
    </row>
    <row r="19" spans="1:11" s="8" customFormat="1" x14ac:dyDescent="0.5">
      <c r="A19" s="9"/>
      <c r="B19" s="30">
        <v>44645</v>
      </c>
      <c r="C19" s="30">
        <v>44645</v>
      </c>
      <c r="D19" s="31" t="s">
        <v>70</v>
      </c>
      <c r="E19" s="32">
        <v>203635</v>
      </c>
      <c r="F19" s="33">
        <v>2703</v>
      </c>
      <c r="G19" s="34" t="s">
        <v>356</v>
      </c>
      <c r="H19" s="33" t="s">
        <v>328</v>
      </c>
      <c r="I19" s="35">
        <v>19.52</v>
      </c>
      <c r="J19" s="53">
        <v>200</v>
      </c>
      <c r="K19" s="35">
        <f t="shared" si="0"/>
        <v>3904</v>
      </c>
    </row>
    <row r="20" spans="1:11" s="8" customFormat="1" x14ac:dyDescent="0.5">
      <c r="A20" s="9"/>
      <c r="B20" s="30">
        <v>44645</v>
      </c>
      <c r="C20" s="30">
        <v>44645</v>
      </c>
      <c r="D20" s="31" t="s">
        <v>70</v>
      </c>
      <c r="E20" s="32">
        <v>203635</v>
      </c>
      <c r="F20" s="33">
        <v>2683</v>
      </c>
      <c r="G20" s="34" t="s">
        <v>327</v>
      </c>
      <c r="H20" s="33" t="s">
        <v>328</v>
      </c>
      <c r="I20" s="35">
        <v>11.98</v>
      </c>
      <c r="J20" s="53">
        <v>200</v>
      </c>
      <c r="K20" s="35">
        <f t="shared" si="0"/>
        <v>2396</v>
      </c>
    </row>
    <row r="21" spans="1:11" s="8" customFormat="1" x14ac:dyDescent="0.5">
      <c r="A21" s="9"/>
      <c r="B21" s="30">
        <v>44645</v>
      </c>
      <c r="C21" s="30">
        <v>44645</v>
      </c>
      <c r="D21" s="31" t="s">
        <v>70</v>
      </c>
      <c r="E21" s="32">
        <v>203635</v>
      </c>
      <c r="F21" s="33">
        <v>2704</v>
      </c>
      <c r="G21" s="34" t="s">
        <v>357</v>
      </c>
      <c r="H21" s="33" t="s">
        <v>328</v>
      </c>
      <c r="I21" s="35">
        <v>11.98</v>
      </c>
      <c r="J21" s="53">
        <v>200</v>
      </c>
      <c r="K21" s="35">
        <f t="shared" si="0"/>
        <v>2396</v>
      </c>
    </row>
    <row r="22" spans="1:11" s="8" customFormat="1" x14ac:dyDescent="0.5">
      <c r="A22" s="9"/>
      <c r="B22" s="30">
        <v>44634</v>
      </c>
      <c r="C22" s="30">
        <v>44634</v>
      </c>
      <c r="D22" s="31" t="s">
        <v>70</v>
      </c>
      <c r="E22" s="32">
        <v>6312</v>
      </c>
      <c r="F22" s="33">
        <v>2737</v>
      </c>
      <c r="G22" s="34" t="s">
        <v>177</v>
      </c>
      <c r="H22" s="33" t="s">
        <v>129</v>
      </c>
      <c r="I22" s="35">
        <v>700.92</v>
      </c>
      <c r="J22" s="53">
        <v>60</v>
      </c>
      <c r="K22" s="35">
        <f t="shared" si="0"/>
        <v>42055.199999999997</v>
      </c>
    </row>
    <row r="23" spans="1:11" s="8" customFormat="1" x14ac:dyDescent="0.5">
      <c r="A23" s="9"/>
      <c r="B23" s="30">
        <v>42794</v>
      </c>
      <c r="C23" s="30">
        <v>42794</v>
      </c>
      <c r="D23" s="31" t="s">
        <v>70</v>
      </c>
      <c r="E23" s="32" t="s">
        <v>132</v>
      </c>
      <c r="F23" s="33">
        <v>128</v>
      </c>
      <c r="G23" s="34" t="s">
        <v>80</v>
      </c>
      <c r="H23" s="33" t="s">
        <v>92</v>
      </c>
      <c r="I23" s="35">
        <v>64.900000000000006</v>
      </c>
      <c r="J23" s="53">
        <v>14</v>
      </c>
      <c r="K23" s="35">
        <f t="shared" si="0"/>
        <v>908.60000000000014</v>
      </c>
    </row>
    <row r="24" spans="1:11" s="8" customFormat="1" x14ac:dyDescent="0.5">
      <c r="A24" s="9"/>
      <c r="B24" s="30">
        <v>44495</v>
      </c>
      <c r="C24" s="30">
        <v>44495</v>
      </c>
      <c r="D24" s="31" t="s">
        <v>70</v>
      </c>
      <c r="E24" s="32">
        <v>208</v>
      </c>
      <c r="F24" s="33">
        <v>3030</v>
      </c>
      <c r="G24" s="34" t="s">
        <v>178</v>
      </c>
      <c r="H24" s="33" t="s">
        <v>92</v>
      </c>
      <c r="I24" s="35">
        <v>318.60000000000002</v>
      </c>
      <c r="J24" s="53">
        <v>92</v>
      </c>
      <c r="K24" s="35">
        <f t="shared" si="0"/>
        <v>29311.200000000001</v>
      </c>
    </row>
    <row r="25" spans="1:11" s="8" customFormat="1" x14ac:dyDescent="0.5">
      <c r="A25" s="9"/>
      <c r="B25" s="30">
        <v>42794</v>
      </c>
      <c r="C25" s="30">
        <v>42794</v>
      </c>
      <c r="D25" s="31" t="s">
        <v>70</v>
      </c>
      <c r="E25" s="32" t="s">
        <v>132</v>
      </c>
      <c r="F25" s="33">
        <v>2616</v>
      </c>
      <c r="G25" s="34" t="s">
        <v>154</v>
      </c>
      <c r="H25" s="33" t="s">
        <v>92</v>
      </c>
      <c r="I25" s="35">
        <v>64.900000000000006</v>
      </c>
      <c r="J25" s="53">
        <v>15</v>
      </c>
      <c r="K25" s="35">
        <f t="shared" si="0"/>
        <v>973.50000000000011</v>
      </c>
    </row>
    <row r="26" spans="1:11" s="8" customFormat="1" x14ac:dyDescent="0.5">
      <c r="A26" s="9"/>
      <c r="B26" s="30">
        <v>44642</v>
      </c>
      <c r="C26" s="30">
        <v>44634</v>
      </c>
      <c r="D26" s="31" t="s">
        <v>70</v>
      </c>
      <c r="E26" s="32">
        <v>6344</v>
      </c>
      <c r="F26" s="33">
        <v>103</v>
      </c>
      <c r="G26" s="34" t="s">
        <v>179</v>
      </c>
      <c r="H26" s="33" t="s">
        <v>92</v>
      </c>
      <c r="I26" s="35">
        <v>118</v>
      </c>
      <c r="J26" s="53">
        <v>93</v>
      </c>
      <c r="K26" s="35">
        <f t="shared" si="0"/>
        <v>10974</v>
      </c>
    </row>
    <row r="27" spans="1:11" s="8" customFormat="1" ht="60" x14ac:dyDescent="0.5">
      <c r="A27" s="9"/>
      <c r="B27" s="51">
        <v>44557</v>
      </c>
      <c r="C27" s="51">
        <v>44557</v>
      </c>
      <c r="D27" s="31" t="s">
        <v>70</v>
      </c>
      <c r="E27" s="32">
        <v>10138</v>
      </c>
      <c r="F27" s="33">
        <v>3046</v>
      </c>
      <c r="G27" s="34" t="s">
        <v>369</v>
      </c>
      <c r="H27" s="33" t="s">
        <v>92</v>
      </c>
      <c r="I27" s="35">
        <v>392.94</v>
      </c>
      <c r="J27" s="53">
        <v>144</v>
      </c>
      <c r="K27" s="35">
        <f t="shared" si="0"/>
        <v>56583.360000000001</v>
      </c>
    </row>
    <row r="28" spans="1:11" s="8" customFormat="1" x14ac:dyDescent="0.5">
      <c r="A28" s="9"/>
      <c r="B28" s="30">
        <v>44642</v>
      </c>
      <c r="C28" s="30">
        <v>44634</v>
      </c>
      <c r="D28" s="31" t="s">
        <v>70</v>
      </c>
      <c r="E28" s="32">
        <v>6344</v>
      </c>
      <c r="F28" s="33">
        <v>2816</v>
      </c>
      <c r="G28" s="34" t="s">
        <v>180</v>
      </c>
      <c r="H28" s="33" t="s">
        <v>92</v>
      </c>
      <c r="I28" s="35">
        <v>82.6</v>
      </c>
      <c r="J28" s="53">
        <v>136</v>
      </c>
      <c r="K28" s="35">
        <f t="shared" si="0"/>
        <v>11233.599999999999</v>
      </c>
    </row>
    <row r="29" spans="1:11" s="8" customFormat="1" x14ac:dyDescent="0.5">
      <c r="A29" s="9"/>
      <c r="B29" s="30">
        <v>44292</v>
      </c>
      <c r="C29" s="30">
        <v>44300</v>
      </c>
      <c r="D29" s="31" t="s">
        <v>70</v>
      </c>
      <c r="E29" s="32" t="s">
        <v>155</v>
      </c>
      <c r="F29" s="33">
        <v>92</v>
      </c>
      <c r="G29" s="34" t="s">
        <v>117</v>
      </c>
      <c r="H29" s="33" t="s">
        <v>92</v>
      </c>
      <c r="I29" s="35">
        <v>267.68</v>
      </c>
      <c r="J29" s="53">
        <v>44</v>
      </c>
      <c r="K29" s="35">
        <f t="shared" si="0"/>
        <v>11777.92</v>
      </c>
    </row>
    <row r="30" spans="1:11" s="8" customFormat="1" x14ac:dyDescent="0.5">
      <c r="A30" s="9"/>
      <c r="B30" s="30">
        <v>44371</v>
      </c>
      <c r="C30" s="30">
        <v>44372</v>
      </c>
      <c r="D30" s="31" t="s">
        <v>70</v>
      </c>
      <c r="E30" s="32">
        <v>5525</v>
      </c>
      <c r="F30" s="33">
        <v>2618</v>
      </c>
      <c r="G30" s="34" t="s">
        <v>139</v>
      </c>
      <c r="H30" s="33" t="s">
        <v>92</v>
      </c>
      <c r="I30" s="35">
        <v>70</v>
      </c>
      <c r="J30" s="53">
        <v>0</v>
      </c>
      <c r="K30" s="35">
        <f t="shared" si="0"/>
        <v>0</v>
      </c>
    </row>
    <row r="31" spans="1:11" s="8" customFormat="1" x14ac:dyDescent="0.5">
      <c r="A31" s="9"/>
      <c r="B31" s="30">
        <v>44538</v>
      </c>
      <c r="C31" s="30">
        <v>44538</v>
      </c>
      <c r="D31" s="31" t="s">
        <v>70</v>
      </c>
      <c r="E31" s="32">
        <v>1500000220</v>
      </c>
      <c r="F31" s="33">
        <v>2599</v>
      </c>
      <c r="G31" s="34" t="s">
        <v>85</v>
      </c>
      <c r="H31" s="33" t="s">
        <v>92</v>
      </c>
      <c r="I31" s="35">
        <v>1.1200000000000001</v>
      </c>
      <c r="J31" s="53">
        <v>13000</v>
      </c>
      <c r="K31" s="35">
        <f t="shared" si="0"/>
        <v>14560.000000000002</v>
      </c>
    </row>
    <row r="32" spans="1:11" s="8" customFormat="1" x14ac:dyDescent="0.5">
      <c r="A32" s="9"/>
      <c r="B32" s="30">
        <v>44648</v>
      </c>
      <c r="C32" s="30">
        <v>44648</v>
      </c>
      <c r="D32" s="31" t="s">
        <v>70</v>
      </c>
      <c r="E32" s="32">
        <v>4587</v>
      </c>
      <c r="F32" s="33">
        <v>234</v>
      </c>
      <c r="G32" s="34" t="s">
        <v>181</v>
      </c>
      <c r="H32" s="33" t="s">
        <v>91</v>
      </c>
      <c r="I32" s="35">
        <v>158.91999999999999</v>
      </c>
      <c r="J32" s="53">
        <v>103</v>
      </c>
      <c r="K32" s="35">
        <f t="shared" si="0"/>
        <v>16368.759999999998</v>
      </c>
    </row>
    <row r="33" spans="1:11" s="8" customFormat="1" x14ac:dyDescent="0.5">
      <c r="A33" s="9"/>
      <c r="B33" s="30">
        <v>44629</v>
      </c>
      <c r="C33" s="30">
        <v>44629</v>
      </c>
      <c r="D33" s="31" t="s">
        <v>70</v>
      </c>
      <c r="E33" s="32">
        <v>1760</v>
      </c>
      <c r="F33" s="31">
        <v>2820</v>
      </c>
      <c r="G33" s="34" t="s">
        <v>182</v>
      </c>
      <c r="H33" s="33" t="s">
        <v>92</v>
      </c>
      <c r="I33" s="35">
        <v>826</v>
      </c>
      <c r="J33" s="53">
        <v>4</v>
      </c>
      <c r="K33" s="35">
        <f t="shared" si="0"/>
        <v>3304</v>
      </c>
    </row>
    <row r="34" spans="1:11" s="8" customFormat="1" x14ac:dyDescent="0.5">
      <c r="A34" s="9"/>
      <c r="B34" s="30">
        <v>44629</v>
      </c>
      <c r="C34" s="30">
        <v>44629</v>
      </c>
      <c r="D34" s="31" t="s">
        <v>70</v>
      </c>
      <c r="E34" s="32">
        <v>1760</v>
      </c>
      <c r="F34" s="31">
        <v>80</v>
      </c>
      <c r="G34" s="34" t="s">
        <v>156</v>
      </c>
      <c r="H34" s="33" t="s">
        <v>92</v>
      </c>
      <c r="I34" s="35">
        <v>99.12</v>
      </c>
      <c r="J34" s="53">
        <v>11</v>
      </c>
      <c r="K34" s="35">
        <f t="shared" si="0"/>
        <v>1090.3200000000002</v>
      </c>
    </row>
    <row r="35" spans="1:11" s="8" customFormat="1" x14ac:dyDescent="0.5">
      <c r="A35" s="9"/>
      <c r="B35" s="30">
        <v>43997</v>
      </c>
      <c r="C35" s="30" t="s">
        <v>124</v>
      </c>
      <c r="D35" s="31" t="s">
        <v>70</v>
      </c>
      <c r="E35" s="32">
        <v>19</v>
      </c>
      <c r="F35" s="33">
        <v>2651</v>
      </c>
      <c r="G35" s="34" t="s">
        <v>99</v>
      </c>
      <c r="H35" s="33" t="s">
        <v>92</v>
      </c>
      <c r="I35" s="35">
        <v>3304</v>
      </c>
      <c r="J35" s="53">
        <v>1</v>
      </c>
      <c r="K35" s="35">
        <f t="shared" si="0"/>
        <v>3304</v>
      </c>
    </row>
    <row r="36" spans="1:11" s="8" customFormat="1" ht="60" x14ac:dyDescent="0.5">
      <c r="A36" s="9"/>
      <c r="B36" s="51">
        <v>44467</v>
      </c>
      <c r="C36" s="51">
        <v>44467</v>
      </c>
      <c r="D36" s="31" t="s">
        <v>70</v>
      </c>
      <c r="E36" s="32" t="s">
        <v>319</v>
      </c>
      <c r="F36" s="31">
        <v>2412</v>
      </c>
      <c r="G36" s="34" t="s">
        <v>183</v>
      </c>
      <c r="H36" s="33" t="s">
        <v>92</v>
      </c>
      <c r="I36" s="35">
        <v>6844</v>
      </c>
      <c r="J36" s="53">
        <v>1</v>
      </c>
      <c r="K36" s="35">
        <f t="shared" si="0"/>
        <v>6844</v>
      </c>
    </row>
    <row r="37" spans="1:11" s="8" customFormat="1" ht="60" x14ac:dyDescent="0.5">
      <c r="A37" s="9"/>
      <c r="B37" s="51">
        <v>44467</v>
      </c>
      <c r="C37" s="51">
        <v>44467</v>
      </c>
      <c r="D37" s="31" t="s">
        <v>70</v>
      </c>
      <c r="E37" s="32" t="s">
        <v>319</v>
      </c>
      <c r="F37" s="33">
        <v>2412</v>
      </c>
      <c r="G37" s="34" t="s">
        <v>184</v>
      </c>
      <c r="H37" s="33" t="s">
        <v>92</v>
      </c>
      <c r="I37" s="35">
        <v>1416</v>
      </c>
      <c r="J37" s="53">
        <v>1</v>
      </c>
      <c r="K37" s="35">
        <f t="shared" si="0"/>
        <v>1416</v>
      </c>
    </row>
    <row r="38" spans="1:11" s="8" customFormat="1" ht="60" x14ac:dyDescent="0.5">
      <c r="A38" s="9"/>
      <c r="B38" s="30">
        <v>44525</v>
      </c>
      <c r="C38" s="30">
        <v>44525</v>
      </c>
      <c r="D38" s="31" t="s">
        <v>70</v>
      </c>
      <c r="E38" s="32">
        <v>10150</v>
      </c>
      <c r="F38" s="33">
        <v>3089</v>
      </c>
      <c r="G38" s="34" t="s">
        <v>336</v>
      </c>
      <c r="H38" s="33" t="s">
        <v>92</v>
      </c>
      <c r="I38" s="35">
        <v>2596</v>
      </c>
      <c r="J38" s="53">
        <v>5</v>
      </c>
      <c r="K38" s="35">
        <f t="shared" si="0"/>
        <v>12980</v>
      </c>
    </row>
    <row r="39" spans="1:11" s="8" customFormat="1" x14ac:dyDescent="0.5">
      <c r="A39" s="9"/>
      <c r="B39" s="30">
        <v>44645</v>
      </c>
      <c r="C39" s="30">
        <v>44645</v>
      </c>
      <c r="D39" s="31" t="s">
        <v>70</v>
      </c>
      <c r="E39" s="32">
        <v>203635</v>
      </c>
      <c r="F39" s="33">
        <v>2626</v>
      </c>
      <c r="G39" s="34" t="s">
        <v>114</v>
      </c>
      <c r="H39" s="33" t="s">
        <v>96</v>
      </c>
      <c r="I39" s="35">
        <v>53.1</v>
      </c>
      <c r="J39" s="53">
        <v>100</v>
      </c>
      <c r="K39" s="35">
        <f t="shared" si="0"/>
        <v>5310</v>
      </c>
    </row>
    <row r="40" spans="1:11" s="8" customFormat="1" x14ac:dyDescent="0.5">
      <c r="A40" s="9"/>
      <c r="B40" s="30">
        <v>44426</v>
      </c>
      <c r="C40" s="30">
        <v>44426</v>
      </c>
      <c r="D40" s="31" t="s">
        <v>70</v>
      </c>
      <c r="E40" s="32">
        <v>5676</v>
      </c>
      <c r="F40" s="33">
        <v>2627</v>
      </c>
      <c r="G40" s="34" t="s">
        <v>115</v>
      </c>
      <c r="H40" s="33" t="s">
        <v>96</v>
      </c>
      <c r="I40" s="35">
        <v>69.62</v>
      </c>
      <c r="J40" s="53">
        <v>5</v>
      </c>
      <c r="K40" s="35">
        <f t="shared" si="0"/>
        <v>348.1</v>
      </c>
    </row>
    <row r="41" spans="1:11" s="8" customFormat="1" ht="39.75" customHeight="1" x14ac:dyDescent="0.5">
      <c r="A41" s="9"/>
      <c r="B41" s="30">
        <v>44648</v>
      </c>
      <c r="C41" s="30">
        <v>44648</v>
      </c>
      <c r="D41" s="31" t="s">
        <v>70</v>
      </c>
      <c r="E41" s="32">
        <v>5000131705</v>
      </c>
      <c r="F41" s="33">
        <v>2978</v>
      </c>
      <c r="G41" s="34" t="s">
        <v>333</v>
      </c>
      <c r="H41" s="33" t="s">
        <v>92</v>
      </c>
      <c r="I41" s="35">
        <v>9995</v>
      </c>
      <c r="J41" s="53">
        <v>0</v>
      </c>
      <c r="K41" s="35">
        <f t="shared" si="0"/>
        <v>0</v>
      </c>
    </row>
    <row r="42" spans="1:11" s="8" customFormat="1" ht="39.75" customHeight="1" x14ac:dyDescent="0.5">
      <c r="A42" s="9"/>
      <c r="B42" s="30">
        <v>44648</v>
      </c>
      <c r="C42" s="30">
        <v>44648</v>
      </c>
      <c r="D42" s="31" t="s">
        <v>70</v>
      </c>
      <c r="E42" s="32">
        <v>5000131705</v>
      </c>
      <c r="F42" s="33">
        <v>3159</v>
      </c>
      <c r="G42" s="34" t="s">
        <v>366</v>
      </c>
      <c r="H42" s="33" t="s">
        <v>92</v>
      </c>
      <c r="I42" s="35">
        <v>16450</v>
      </c>
      <c r="J42" s="53">
        <v>0</v>
      </c>
      <c r="K42" s="35">
        <f t="shared" si="0"/>
        <v>0</v>
      </c>
    </row>
    <row r="43" spans="1:11" s="8" customFormat="1" x14ac:dyDescent="0.5">
      <c r="A43" s="9"/>
      <c r="B43" s="30">
        <v>44525</v>
      </c>
      <c r="C43" s="30">
        <v>44525</v>
      </c>
      <c r="D43" s="31" t="s">
        <v>70</v>
      </c>
      <c r="E43" s="32">
        <v>6017</v>
      </c>
      <c r="F43" s="33">
        <v>130</v>
      </c>
      <c r="G43" s="34" t="s">
        <v>0</v>
      </c>
      <c r="H43" s="33" t="s">
        <v>92</v>
      </c>
      <c r="I43" s="35">
        <v>7.01</v>
      </c>
      <c r="J43" s="53">
        <v>638</v>
      </c>
      <c r="K43" s="35">
        <f t="shared" si="0"/>
        <v>4472.38</v>
      </c>
    </row>
    <row r="44" spans="1:11" s="8" customFormat="1" x14ac:dyDescent="0.5">
      <c r="A44" s="9"/>
      <c r="B44" s="30">
        <v>44525</v>
      </c>
      <c r="C44" s="30">
        <v>44525</v>
      </c>
      <c r="D44" s="31" t="s">
        <v>70</v>
      </c>
      <c r="E44" s="32">
        <v>6017</v>
      </c>
      <c r="F44" s="33">
        <v>132</v>
      </c>
      <c r="G44" s="34" t="s">
        <v>34</v>
      </c>
      <c r="H44" s="33" t="s">
        <v>92</v>
      </c>
      <c r="I44" s="35">
        <v>7.01</v>
      </c>
      <c r="J44" s="53">
        <v>539</v>
      </c>
      <c r="K44" s="35">
        <f t="shared" si="0"/>
        <v>3778.39</v>
      </c>
    </row>
    <row r="45" spans="1:11" s="8" customFormat="1" x14ac:dyDescent="0.5">
      <c r="A45" s="9"/>
      <c r="B45" s="30">
        <v>44525</v>
      </c>
      <c r="C45" s="30">
        <v>44525</v>
      </c>
      <c r="D45" s="31" t="s">
        <v>70</v>
      </c>
      <c r="E45" s="32">
        <v>6017</v>
      </c>
      <c r="F45" s="33">
        <v>131</v>
      </c>
      <c r="G45" s="34" t="s">
        <v>35</v>
      </c>
      <c r="H45" s="33" t="s">
        <v>92</v>
      </c>
      <c r="I45" s="35">
        <v>7.01</v>
      </c>
      <c r="J45" s="53">
        <v>365</v>
      </c>
      <c r="K45" s="35">
        <f t="shared" si="0"/>
        <v>2558.65</v>
      </c>
    </row>
    <row r="46" spans="1:11" s="8" customFormat="1" x14ac:dyDescent="0.5">
      <c r="A46" s="9"/>
      <c r="B46" s="30">
        <v>43796</v>
      </c>
      <c r="C46" s="30">
        <v>43796</v>
      </c>
      <c r="D46" s="31" t="s">
        <v>70</v>
      </c>
      <c r="E46" s="32" t="s">
        <v>133</v>
      </c>
      <c r="F46" s="33">
        <v>2619</v>
      </c>
      <c r="G46" s="34" t="s">
        <v>185</v>
      </c>
      <c r="H46" s="33" t="s">
        <v>92</v>
      </c>
      <c r="I46" s="35">
        <v>82.6</v>
      </c>
      <c r="J46" s="53">
        <v>18</v>
      </c>
      <c r="K46" s="35">
        <f t="shared" si="0"/>
        <v>1486.8</v>
      </c>
    </row>
    <row r="47" spans="1:11" s="8" customFormat="1" x14ac:dyDescent="0.5">
      <c r="A47" s="9"/>
      <c r="B47" s="30">
        <v>44645</v>
      </c>
      <c r="C47" s="30">
        <v>44645</v>
      </c>
      <c r="D47" s="31" t="s">
        <v>70</v>
      </c>
      <c r="E47" s="32">
        <v>203635</v>
      </c>
      <c r="F47" s="33">
        <v>3155</v>
      </c>
      <c r="G47" s="34" t="s">
        <v>370</v>
      </c>
      <c r="H47" s="33" t="s">
        <v>92</v>
      </c>
      <c r="I47" s="35">
        <v>4708.2</v>
      </c>
      <c r="J47" s="53">
        <v>1</v>
      </c>
      <c r="K47" s="35">
        <f t="shared" si="0"/>
        <v>4708.2</v>
      </c>
    </row>
    <row r="48" spans="1:11" s="8" customFormat="1" x14ac:dyDescent="0.5">
      <c r="A48" s="9"/>
      <c r="B48" s="30">
        <v>44372</v>
      </c>
      <c r="C48" s="30">
        <v>44375</v>
      </c>
      <c r="D48" s="31" t="s">
        <v>70</v>
      </c>
      <c r="E48" s="32" t="s">
        <v>173</v>
      </c>
      <c r="F48" s="33">
        <v>2615</v>
      </c>
      <c r="G48" s="34" t="s">
        <v>97</v>
      </c>
      <c r="H48" s="33" t="s">
        <v>96</v>
      </c>
      <c r="I48" s="35">
        <v>702.1</v>
      </c>
      <c r="J48" s="53">
        <v>3</v>
      </c>
      <c r="K48" s="35">
        <f t="shared" si="0"/>
        <v>2106.3000000000002</v>
      </c>
    </row>
    <row r="49" spans="1:11" s="8" customFormat="1" x14ac:dyDescent="0.5">
      <c r="A49" s="9"/>
      <c r="B49" s="30">
        <v>44634</v>
      </c>
      <c r="C49" s="30">
        <v>44609</v>
      </c>
      <c r="D49" s="31" t="s">
        <v>70</v>
      </c>
      <c r="E49" s="32" t="s">
        <v>361</v>
      </c>
      <c r="F49" s="33">
        <v>2730</v>
      </c>
      <c r="G49" s="34" t="s">
        <v>320</v>
      </c>
      <c r="H49" s="33" t="s">
        <v>92</v>
      </c>
      <c r="I49" s="35">
        <v>350</v>
      </c>
      <c r="J49" s="53">
        <v>0</v>
      </c>
      <c r="K49" s="35">
        <f t="shared" si="0"/>
        <v>0</v>
      </c>
    </row>
    <row r="50" spans="1:11" s="8" customFormat="1" x14ac:dyDescent="0.5">
      <c r="A50" s="9"/>
      <c r="B50" s="30">
        <v>44540</v>
      </c>
      <c r="C50" s="30">
        <v>44540</v>
      </c>
      <c r="D50" s="31" t="s">
        <v>70</v>
      </c>
      <c r="E50" s="32">
        <v>1500000396</v>
      </c>
      <c r="F50" s="33">
        <v>104</v>
      </c>
      <c r="G50" s="34" t="s">
        <v>186</v>
      </c>
      <c r="H50" s="33" t="s">
        <v>92</v>
      </c>
      <c r="I50" s="35">
        <v>9.1999999999999993</v>
      </c>
      <c r="J50" s="53">
        <v>34</v>
      </c>
      <c r="K50" s="35">
        <f t="shared" si="0"/>
        <v>312.79999999999995</v>
      </c>
    </row>
    <row r="51" spans="1:11" s="8" customFormat="1" x14ac:dyDescent="0.5">
      <c r="A51" s="9"/>
      <c r="B51" s="30">
        <v>44645</v>
      </c>
      <c r="C51" s="30">
        <v>44645</v>
      </c>
      <c r="D51" s="31" t="s">
        <v>70</v>
      </c>
      <c r="E51" s="32">
        <v>203635</v>
      </c>
      <c r="F51" s="33">
        <v>3054</v>
      </c>
      <c r="G51" s="34" t="s">
        <v>358</v>
      </c>
      <c r="H51" s="33" t="s">
        <v>92</v>
      </c>
      <c r="I51" s="35">
        <v>8577.42</v>
      </c>
      <c r="J51" s="53">
        <v>1</v>
      </c>
      <c r="K51" s="35">
        <f t="shared" si="0"/>
        <v>8577.42</v>
      </c>
    </row>
    <row r="52" spans="1:11" s="8" customFormat="1" x14ac:dyDescent="0.5">
      <c r="A52" s="9"/>
      <c r="B52" s="30">
        <v>44648</v>
      </c>
      <c r="C52" s="30">
        <v>44648</v>
      </c>
      <c r="D52" s="31" t="s">
        <v>70</v>
      </c>
      <c r="E52" s="32">
        <v>4587</v>
      </c>
      <c r="F52" s="33">
        <v>13</v>
      </c>
      <c r="G52" s="34" t="s">
        <v>187</v>
      </c>
      <c r="H52" s="33" t="s">
        <v>91</v>
      </c>
      <c r="I52" s="35">
        <v>288.83999999999997</v>
      </c>
      <c r="J52" s="53">
        <v>286</v>
      </c>
      <c r="K52" s="35">
        <f t="shared" ref="K52:K112" si="1">+I52*J52</f>
        <v>82608.239999999991</v>
      </c>
    </row>
    <row r="53" spans="1:11" s="8" customFormat="1" x14ac:dyDescent="0.5">
      <c r="A53" s="9"/>
      <c r="B53" s="30">
        <v>44649</v>
      </c>
      <c r="C53" s="30">
        <v>44649</v>
      </c>
      <c r="D53" s="31"/>
      <c r="E53" s="32">
        <v>10512</v>
      </c>
      <c r="F53" s="33">
        <v>3142</v>
      </c>
      <c r="G53" s="34" t="s">
        <v>392</v>
      </c>
      <c r="H53" s="33" t="s">
        <v>92</v>
      </c>
      <c r="I53" s="35">
        <v>249.99</v>
      </c>
      <c r="J53" s="53">
        <v>0</v>
      </c>
      <c r="K53" s="35">
        <f t="shared" si="1"/>
        <v>0</v>
      </c>
    </row>
    <row r="54" spans="1:11" s="8" customFormat="1" x14ac:dyDescent="0.5">
      <c r="A54" s="9"/>
      <c r="B54" s="30">
        <v>44609</v>
      </c>
      <c r="C54" s="30">
        <v>44609</v>
      </c>
      <c r="D54" s="31" t="s">
        <v>70</v>
      </c>
      <c r="E54" s="32">
        <v>10344</v>
      </c>
      <c r="F54" s="33">
        <v>24</v>
      </c>
      <c r="G54" s="34" t="s">
        <v>393</v>
      </c>
      <c r="H54" s="33" t="s">
        <v>92</v>
      </c>
      <c r="I54" s="35">
        <v>282.24</v>
      </c>
      <c r="J54" s="53">
        <v>0</v>
      </c>
      <c r="K54" s="35">
        <f t="shared" si="1"/>
        <v>0</v>
      </c>
    </row>
    <row r="55" spans="1:11" s="8" customFormat="1" x14ac:dyDescent="0.5">
      <c r="A55" s="9"/>
      <c r="B55" s="30">
        <v>44039</v>
      </c>
      <c r="C55" s="30">
        <v>44039</v>
      </c>
      <c r="D55" s="31" t="s">
        <v>70</v>
      </c>
      <c r="E55" s="32" t="s">
        <v>125</v>
      </c>
      <c r="F55" s="33">
        <v>2708</v>
      </c>
      <c r="G55" s="34" t="s">
        <v>189</v>
      </c>
      <c r="H55" s="33" t="s">
        <v>92</v>
      </c>
      <c r="I55" s="35">
        <v>35</v>
      </c>
      <c r="J55" s="53">
        <v>0</v>
      </c>
      <c r="K55" s="35">
        <f t="shared" si="1"/>
        <v>0</v>
      </c>
    </row>
    <row r="56" spans="1:11" s="8" customFormat="1" ht="60" x14ac:dyDescent="0.5">
      <c r="A56" s="9"/>
      <c r="B56" s="30">
        <v>44469</v>
      </c>
      <c r="C56" s="30">
        <v>44469</v>
      </c>
      <c r="D56" s="31" t="s">
        <v>70</v>
      </c>
      <c r="E56" s="32">
        <v>2015003498</v>
      </c>
      <c r="F56" s="33">
        <v>2956</v>
      </c>
      <c r="G56" s="34" t="s">
        <v>188</v>
      </c>
      <c r="H56" s="33" t="s">
        <v>92</v>
      </c>
      <c r="I56" s="35">
        <v>232.15</v>
      </c>
      <c r="J56" s="53">
        <v>0</v>
      </c>
      <c r="K56" s="35">
        <f t="shared" si="1"/>
        <v>0</v>
      </c>
    </row>
    <row r="57" spans="1:11" s="8" customFormat="1" x14ac:dyDescent="0.5">
      <c r="A57" s="9"/>
      <c r="B57" s="30">
        <v>44525</v>
      </c>
      <c r="C57" s="30">
        <v>44525</v>
      </c>
      <c r="D57" s="31" t="s">
        <v>70</v>
      </c>
      <c r="E57" s="32">
        <v>6017</v>
      </c>
      <c r="F57" s="33">
        <v>3050</v>
      </c>
      <c r="G57" s="34" t="s">
        <v>190</v>
      </c>
      <c r="H57" s="33" t="s">
        <v>92</v>
      </c>
      <c r="I57" s="35">
        <v>141.6</v>
      </c>
      <c r="J57" s="53">
        <v>5</v>
      </c>
      <c r="K57" s="35">
        <f t="shared" si="1"/>
        <v>708</v>
      </c>
    </row>
    <row r="58" spans="1:11" s="8" customFormat="1" x14ac:dyDescent="0.5">
      <c r="A58" s="9"/>
      <c r="B58" s="30">
        <v>44287</v>
      </c>
      <c r="C58" s="30">
        <v>44287</v>
      </c>
      <c r="D58" s="31" t="s">
        <v>70</v>
      </c>
      <c r="E58" s="32" t="s">
        <v>159</v>
      </c>
      <c r="F58" s="33">
        <v>2776</v>
      </c>
      <c r="G58" s="34" t="s">
        <v>191</v>
      </c>
      <c r="H58" s="33" t="s">
        <v>92</v>
      </c>
      <c r="I58" s="35">
        <v>5824</v>
      </c>
      <c r="J58" s="53">
        <v>4</v>
      </c>
      <c r="K58" s="35">
        <f t="shared" si="1"/>
        <v>23296</v>
      </c>
    </row>
    <row r="59" spans="1:11" s="8" customFormat="1" x14ac:dyDescent="0.5">
      <c r="A59" s="9"/>
      <c r="B59" s="30">
        <v>44487</v>
      </c>
      <c r="C59" s="30">
        <v>44487</v>
      </c>
      <c r="D59" s="31" t="s">
        <v>70</v>
      </c>
      <c r="E59" s="32">
        <v>231041</v>
      </c>
      <c r="F59" s="33">
        <v>3051</v>
      </c>
      <c r="G59" s="34" t="s">
        <v>337</v>
      </c>
      <c r="H59" s="33" t="s">
        <v>92</v>
      </c>
      <c r="I59" s="35">
        <v>1300.01</v>
      </c>
      <c r="J59" s="53">
        <v>0</v>
      </c>
      <c r="K59" s="35">
        <f t="shared" si="1"/>
        <v>0</v>
      </c>
    </row>
    <row r="60" spans="1:11" s="8" customFormat="1" x14ac:dyDescent="0.5">
      <c r="A60" s="9"/>
      <c r="B60" s="30">
        <v>44487</v>
      </c>
      <c r="C60" s="30">
        <v>44487</v>
      </c>
      <c r="D60" s="31" t="s">
        <v>70</v>
      </c>
      <c r="E60" s="32">
        <v>231041</v>
      </c>
      <c r="F60" s="33">
        <v>2778</v>
      </c>
      <c r="G60" s="34" t="s">
        <v>338</v>
      </c>
      <c r="H60" s="33" t="s">
        <v>92</v>
      </c>
      <c r="I60" s="35">
        <v>700</v>
      </c>
      <c r="J60" s="53">
        <v>0</v>
      </c>
      <c r="K60" s="35">
        <f t="shared" si="1"/>
        <v>0</v>
      </c>
    </row>
    <row r="61" spans="1:11" s="8" customFormat="1" ht="60" x14ac:dyDescent="0.5">
      <c r="A61" s="9"/>
      <c r="B61" s="30">
        <v>44097</v>
      </c>
      <c r="C61" s="30">
        <v>44097</v>
      </c>
      <c r="D61" s="31" t="s">
        <v>70</v>
      </c>
      <c r="E61" s="32" t="s">
        <v>121</v>
      </c>
      <c r="F61" s="33">
        <v>2705</v>
      </c>
      <c r="G61" s="34" t="s">
        <v>192</v>
      </c>
      <c r="H61" s="33" t="s">
        <v>92</v>
      </c>
      <c r="I61" s="35">
        <v>105</v>
      </c>
      <c r="J61" s="53">
        <v>0</v>
      </c>
      <c r="K61" s="35">
        <f t="shared" si="1"/>
        <v>0</v>
      </c>
    </row>
    <row r="62" spans="1:11" s="8" customFormat="1" x14ac:dyDescent="0.5">
      <c r="A62" s="9"/>
      <c r="B62" s="30">
        <v>44469</v>
      </c>
      <c r="C62" s="30">
        <v>44469</v>
      </c>
      <c r="D62" s="31" t="s">
        <v>70</v>
      </c>
      <c r="E62" s="32">
        <v>203240</v>
      </c>
      <c r="F62" s="33">
        <v>2790</v>
      </c>
      <c r="G62" s="34" t="s">
        <v>193</v>
      </c>
      <c r="H62" s="33" t="s">
        <v>92</v>
      </c>
      <c r="I62" s="35">
        <v>264.67</v>
      </c>
      <c r="J62" s="53">
        <v>16</v>
      </c>
      <c r="K62" s="35">
        <f t="shared" si="1"/>
        <v>4234.72</v>
      </c>
    </row>
    <row r="63" spans="1:11" s="8" customFormat="1" ht="37.5" customHeight="1" x14ac:dyDescent="0.5">
      <c r="A63" s="9"/>
      <c r="B63" s="30">
        <v>44469</v>
      </c>
      <c r="C63" s="30">
        <v>44469</v>
      </c>
      <c r="D63" s="31" t="s">
        <v>70</v>
      </c>
      <c r="E63" s="32">
        <v>232</v>
      </c>
      <c r="F63" s="33">
        <v>2706</v>
      </c>
      <c r="G63" s="34" t="s">
        <v>194</v>
      </c>
      <c r="H63" s="33" t="s">
        <v>92</v>
      </c>
      <c r="I63" s="35">
        <v>129.80000000000001</v>
      </c>
      <c r="J63" s="53">
        <v>0</v>
      </c>
      <c r="K63" s="35">
        <f t="shared" si="1"/>
        <v>0</v>
      </c>
    </row>
    <row r="64" spans="1:11" s="8" customFormat="1" x14ac:dyDescent="0.5">
      <c r="A64" s="9"/>
      <c r="B64" s="30">
        <v>44469</v>
      </c>
      <c r="C64" s="30">
        <v>44469</v>
      </c>
      <c r="D64" s="31" t="s">
        <v>70</v>
      </c>
      <c r="E64" s="32">
        <v>232</v>
      </c>
      <c r="F64" s="33">
        <v>2845</v>
      </c>
      <c r="G64" s="34" t="s">
        <v>195</v>
      </c>
      <c r="H64" s="33" t="s">
        <v>92</v>
      </c>
      <c r="I64" s="35">
        <v>1711</v>
      </c>
      <c r="J64" s="53">
        <v>2</v>
      </c>
      <c r="K64" s="35">
        <f t="shared" si="1"/>
        <v>3422</v>
      </c>
    </row>
    <row r="65" spans="1:11" s="8" customFormat="1" x14ac:dyDescent="0.5">
      <c r="A65" s="9"/>
      <c r="B65" s="30">
        <v>42794</v>
      </c>
      <c r="C65" s="30">
        <v>42794</v>
      </c>
      <c r="D65" s="31" t="s">
        <v>70</v>
      </c>
      <c r="E65" s="32" t="s">
        <v>132</v>
      </c>
      <c r="F65" s="33">
        <v>26</v>
      </c>
      <c r="G65" s="34" t="s">
        <v>140</v>
      </c>
      <c r="H65" s="33" t="s">
        <v>92</v>
      </c>
      <c r="I65" s="35">
        <v>3.05</v>
      </c>
      <c r="J65" s="53">
        <v>83</v>
      </c>
      <c r="K65" s="35">
        <f t="shared" si="1"/>
        <v>253.14999999999998</v>
      </c>
    </row>
    <row r="66" spans="1:11" s="8" customFormat="1" x14ac:dyDescent="0.5">
      <c r="A66" s="9"/>
      <c r="B66" s="30">
        <v>44435</v>
      </c>
      <c r="C66" s="30">
        <v>44435</v>
      </c>
      <c r="D66" s="31" t="s">
        <v>70</v>
      </c>
      <c r="E66" s="32">
        <v>11595</v>
      </c>
      <c r="F66" s="33">
        <v>2993</v>
      </c>
      <c r="G66" s="34" t="s">
        <v>196</v>
      </c>
      <c r="H66" s="33" t="s">
        <v>92</v>
      </c>
      <c r="I66" s="35">
        <v>1888.001</v>
      </c>
      <c r="J66" s="53">
        <v>5</v>
      </c>
      <c r="K66" s="35">
        <f t="shared" si="1"/>
        <v>9440.0049999999992</v>
      </c>
    </row>
    <row r="67" spans="1:11" s="8" customFormat="1" x14ac:dyDescent="0.5">
      <c r="A67" s="9"/>
      <c r="B67" s="30">
        <v>44481</v>
      </c>
      <c r="C67" s="30">
        <v>44481</v>
      </c>
      <c r="D67" s="31" t="s">
        <v>70</v>
      </c>
      <c r="E67" s="32">
        <v>99355</v>
      </c>
      <c r="F67" s="33">
        <v>2992</v>
      </c>
      <c r="G67" s="34" t="s">
        <v>197</v>
      </c>
      <c r="H67" s="33" t="s">
        <v>92</v>
      </c>
      <c r="I67" s="35">
        <v>590</v>
      </c>
      <c r="J67" s="53">
        <v>1</v>
      </c>
      <c r="K67" s="35">
        <f t="shared" si="1"/>
        <v>590</v>
      </c>
    </row>
    <row r="68" spans="1:11" s="8" customFormat="1" x14ac:dyDescent="0.5">
      <c r="A68" s="9"/>
      <c r="B68" s="30">
        <v>44481</v>
      </c>
      <c r="C68" s="30">
        <v>44481</v>
      </c>
      <c r="D68" s="31" t="s">
        <v>70</v>
      </c>
      <c r="E68" s="32">
        <v>99355</v>
      </c>
      <c r="F68" s="33">
        <v>3028</v>
      </c>
      <c r="G68" s="34" t="s">
        <v>198</v>
      </c>
      <c r="H68" s="33" t="s">
        <v>92</v>
      </c>
      <c r="I68" s="35">
        <v>702.1</v>
      </c>
      <c r="J68" s="53">
        <v>11</v>
      </c>
      <c r="K68" s="35">
        <f t="shared" si="1"/>
        <v>7723.1</v>
      </c>
    </row>
    <row r="69" spans="1:11" s="8" customFormat="1" x14ac:dyDescent="0.5">
      <c r="A69" s="9"/>
      <c r="B69" s="30">
        <v>44292</v>
      </c>
      <c r="C69" s="30">
        <v>44300</v>
      </c>
      <c r="D69" s="31" t="s">
        <v>70</v>
      </c>
      <c r="E69" s="32" t="s">
        <v>155</v>
      </c>
      <c r="F69" s="33">
        <v>33</v>
      </c>
      <c r="G69" s="34" t="s">
        <v>30</v>
      </c>
      <c r="H69" s="33" t="s">
        <v>92</v>
      </c>
      <c r="I69" s="35">
        <v>165.29</v>
      </c>
      <c r="J69" s="53">
        <v>4</v>
      </c>
      <c r="K69" s="35">
        <f t="shared" si="1"/>
        <v>661.16</v>
      </c>
    </row>
    <row r="70" spans="1:11" s="8" customFormat="1" x14ac:dyDescent="0.5">
      <c r="A70" s="9"/>
      <c r="B70" s="30">
        <v>44039</v>
      </c>
      <c r="C70" s="30">
        <v>44039</v>
      </c>
      <c r="D70" s="31" t="s">
        <v>70</v>
      </c>
      <c r="E70" s="32">
        <v>4410</v>
      </c>
      <c r="F70" s="33">
        <v>2735</v>
      </c>
      <c r="G70" s="34" t="s">
        <v>166</v>
      </c>
      <c r="H70" s="33" t="s">
        <v>92</v>
      </c>
      <c r="I70" s="35">
        <v>128.66</v>
      </c>
      <c r="J70" s="53">
        <v>23</v>
      </c>
      <c r="K70" s="35">
        <f t="shared" si="1"/>
        <v>2959.18</v>
      </c>
    </row>
    <row r="71" spans="1:11" s="8" customFormat="1" x14ac:dyDescent="0.5">
      <c r="A71" s="9"/>
      <c r="B71" s="30">
        <v>44648</v>
      </c>
      <c r="C71" s="30">
        <v>44648</v>
      </c>
      <c r="D71" s="31" t="s">
        <v>70</v>
      </c>
      <c r="E71" s="32">
        <v>5000131705</v>
      </c>
      <c r="F71" s="33">
        <v>3158</v>
      </c>
      <c r="G71" s="34" t="s">
        <v>364</v>
      </c>
      <c r="H71" s="33" t="s">
        <v>92</v>
      </c>
      <c r="I71" s="35">
        <v>5341</v>
      </c>
      <c r="J71" s="53">
        <v>0</v>
      </c>
      <c r="K71" s="35">
        <f t="shared" si="1"/>
        <v>0</v>
      </c>
    </row>
    <row r="72" spans="1:11" s="8" customFormat="1" x14ac:dyDescent="0.5">
      <c r="A72" s="9"/>
      <c r="B72" s="30">
        <v>44648</v>
      </c>
      <c r="C72" s="30">
        <v>44648</v>
      </c>
      <c r="D72" s="31" t="s">
        <v>70</v>
      </c>
      <c r="E72" s="32">
        <v>5000131705</v>
      </c>
      <c r="F72" s="33">
        <v>3160</v>
      </c>
      <c r="G72" s="34" t="s">
        <v>365</v>
      </c>
      <c r="H72" s="33" t="s">
        <v>92</v>
      </c>
      <c r="I72" s="35">
        <v>7511</v>
      </c>
      <c r="J72" s="53">
        <v>0</v>
      </c>
      <c r="K72" s="35">
        <f t="shared" si="1"/>
        <v>0</v>
      </c>
    </row>
    <row r="73" spans="1:11" s="8" customFormat="1" x14ac:dyDescent="0.5">
      <c r="A73" s="9"/>
      <c r="B73" s="30">
        <v>44351</v>
      </c>
      <c r="C73" s="30">
        <v>44351</v>
      </c>
      <c r="D73" s="31" t="s">
        <v>70</v>
      </c>
      <c r="E73" s="32">
        <v>3303</v>
      </c>
      <c r="F73" s="33">
        <v>2890</v>
      </c>
      <c r="G73" s="34" t="s">
        <v>158</v>
      </c>
      <c r="H73" s="33" t="s">
        <v>92</v>
      </c>
      <c r="I73" s="35">
        <v>4973.7</v>
      </c>
      <c r="J73" s="53">
        <v>0</v>
      </c>
      <c r="K73" s="35">
        <f t="shared" si="1"/>
        <v>0</v>
      </c>
    </row>
    <row r="74" spans="1:11" s="8" customFormat="1" x14ac:dyDescent="0.5">
      <c r="A74" s="9"/>
      <c r="B74" s="30">
        <v>43727</v>
      </c>
      <c r="C74" s="30">
        <v>43727</v>
      </c>
      <c r="D74" s="31" t="s">
        <v>70</v>
      </c>
      <c r="E74" s="32">
        <v>797</v>
      </c>
      <c r="F74" s="33">
        <v>2197</v>
      </c>
      <c r="G74" s="34" t="s">
        <v>54</v>
      </c>
      <c r="H74" s="33" t="s">
        <v>92</v>
      </c>
      <c r="I74" s="35">
        <v>1710.9</v>
      </c>
      <c r="J74" s="53">
        <v>25</v>
      </c>
      <c r="K74" s="35">
        <f t="shared" si="1"/>
        <v>42772.5</v>
      </c>
    </row>
    <row r="75" spans="1:11" s="8" customFormat="1" x14ac:dyDescent="0.5">
      <c r="A75" s="9"/>
      <c r="B75" s="30">
        <v>43727</v>
      </c>
      <c r="C75" s="30">
        <v>43727</v>
      </c>
      <c r="D75" s="31" t="s">
        <v>70</v>
      </c>
      <c r="E75" s="32">
        <v>797</v>
      </c>
      <c r="F75" s="33">
        <v>2617</v>
      </c>
      <c r="G75" s="34" t="s">
        <v>199</v>
      </c>
      <c r="H75" s="33" t="s">
        <v>92</v>
      </c>
      <c r="I75" s="35">
        <v>539.16</v>
      </c>
      <c r="J75" s="53">
        <v>1</v>
      </c>
      <c r="K75" s="35">
        <f t="shared" si="1"/>
        <v>539.16</v>
      </c>
    </row>
    <row r="76" spans="1:11" s="8" customFormat="1" ht="32.25" x14ac:dyDescent="0.5">
      <c r="A76" s="9"/>
      <c r="B76" s="30">
        <v>44530</v>
      </c>
      <c r="C76" s="30">
        <v>44530</v>
      </c>
      <c r="D76" s="31" t="s">
        <v>70</v>
      </c>
      <c r="E76" s="32">
        <v>500000910</v>
      </c>
      <c r="F76" s="33">
        <v>2764</v>
      </c>
      <c r="G76" s="36" t="s">
        <v>200</v>
      </c>
      <c r="H76" s="33" t="s">
        <v>92</v>
      </c>
      <c r="I76" s="35">
        <v>2301</v>
      </c>
      <c r="J76" s="53">
        <v>6</v>
      </c>
      <c r="K76" s="35">
        <f t="shared" si="1"/>
        <v>13806</v>
      </c>
    </row>
    <row r="77" spans="1:11" s="8" customFormat="1" ht="32.25" x14ac:dyDescent="0.5">
      <c r="A77" s="9"/>
      <c r="B77" s="30">
        <v>44530</v>
      </c>
      <c r="C77" s="30">
        <v>44530</v>
      </c>
      <c r="D77" s="31" t="s">
        <v>70</v>
      </c>
      <c r="E77" s="32">
        <v>500000910</v>
      </c>
      <c r="F77" s="33">
        <v>2766</v>
      </c>
      <c r="G77" s="36" t="s">
        <v>201</v>
      </c>
      <c r="H77" s="33" t="s">
        <v>92</v>
      </c>
      <c r="I77" s="35">
        <v>2301</v>
      </c>
      <c r="J77" s="53">
        <v>6</v>
      </c>
      <c r="K77" s="35">
        <f t="shared" si="1"/>
        <v>13806</v>
      </c>
    </row>
    <row r="78" spans="1:11" s="8" customFormat="1" ht="32.25" x14ac:dyDescent="0.5">
      <c r="A78" s="9"/>
      <c r="B78" s="30">
        <v>44530</v>
      </c>
      <c r="C78" s="30">
        <v>44530</v>
      </c>
      <c r="D78" s="31" t="s">
        <v>70</v>
      </c>
      <c r="E78" s="32">
        <v>500000910</v>
      </c>
      <c r="F78" s="33">
        <v>2765</v>
      </c>
      <c r="G78" s="36" t="s">
        <v>202</v>
      </c>
      <c r="H78" s="33" t="s">
        <v>92</v>
      </c>
      <c r="I78" s="35">
        <v>2301</v>
      </c>
      <c r="J78" s="53">
        <v>4</v>
      </c>
      <c r="K78" s="35">
        <f t="shared" si="1"/>
        <v>9204</v>
      </c>
    </row>
    <row r="79" spans="1:11" s="8" customFormat="1" ht="32.25" x14ac:dyDescent="0.5">
      <c r="A79" s="9"/>
      <c r="B79" s="30">
        <v>44530</v>
      </c>
      <c r="C79" s="30">
        <v>44530</v>
      </c>
      <c r="D79" s="31" t="s">
        <v>70</v>
      </c>
      <c r="E79" s="32">
        <v>500000910</v>
      </c>
      <c r="F79" s="33">
        <v>3036</v>
      </c>
      <c r="G79" s="36" t="s">
        <v>203</v>
      </c>
      <c r="H79" s="33" t="s">
        <v>92</v>
      </c>
      <c r="I79" s="35">
        <v>2773</v>
      </c>
      <c r="J79" s="53">
        <v>12</v>
      </c>
      <c r="K79" s="35">
        <f t="shared" si="1"/>
        <v>33276</v>
      </c>
    </row>
    <row r="80" spans="1:11" s="8" customFormat="1" x14ac:dyDescent="0.5">
      <c r="A80" s="9"/>
      <c r="B80" s="30">
        <v>42789</v>
      </c>
      <c r="C80" s="30">
        <v>42789</v>
      </c>
      <c r="D80" s="31" t="s">
        <v>70</v>
      </c>
      <c r="E80" s="32" t="s">
        <v>132</v>
      </c>
      <c r="F80" s="33">
        <v>139</v>
      </c>
      <c r="G80" s="34" t="s">
        <v>55</v>
      </c>
      <c r="H80" s="33" t="s">
        <v>92</v>
      </c>
      <c r="I80" s="35">
        <v>725.12</v>
      </c>
      <c r="J80" s="53">
        <v>1</v>
      </c>
      <c r="K80" s="35">
        <f t="shared" si="1"/>
        <v>725.12</v>
      </c>
    </row>
    <row r="81" spans="1:11" s="8" customFormat="1" x14ac:dyDescent="0.5">
      <c r="A81" s="9"/>
      <c r="B81" s="30">
        <v>42789</v>
      </c>
      <c r="C81" s="30">
        <v>42789</v>
      </c>
      <c r="D81" s="31" t="s">
        <v>70</v>
      </c>
      <c r="E81" s="32" t="s">
        <v>132</v>
      </c>
      <c r="F81" s="33">
        <v>140</v>
      </c>
      <c r="G81" s="34" t="s">
        <v>118</v>
      </c>
      <c r="H81" s="33" t="s">
        <v>92</v>
      </c>
      <c r="I81" s="35">
        <v>725.12</v>
      </c>
      <c r="J81" s="53">
        <v>1</v>
      </c>
      <c r="K81" s="35">
        <f t="shared" si="1"/>
        <v>725.12</v>
      </c>
    </row>
    <row r="82" spans="1:11" s="8" customFormat="1" x14ac:dyDescent="0.5">
      <c r="A82" s="9"/>
      <c r="B82" s="30">
        <v>42789</v>
      </c>
      <c r="C82" s="30">
        <v>42789</v>
      </c>
      <c r="D82" s="31" t="s">
        <v>70</v>
      </c>
      <c r="E82" s="32" t="s">
        <v>132</v>
      </c>
      <c r="F82" s="33">
        <v>148</v>
      </c>
      <c r="G82" s="34" t="s">
        <v>83</v>
      </c>
      <c r="H82" s="33" t="s">
        <v>92</v>
      </c>
      <c r="I82" s="35">
        <v>1026.3699999999999</v>
      </c>
      <c r="J82" s="53">
        <v>21</v>
      </c>
      <c r="K82" s="35">
        <f t="shared" si="1"/>
        <v>21553.769999999997</v>
      </c>
    </row>
    <row r="83" spans="1:11" s="8" customFormat="1" x14ac:dyDescent="0.5">
      <c r="A83" s="9"/>
      <c r="B83" s="30">
        <v>42789</v>
      </c>
      <c r="C83" s="30">
        <v>42789</v>
      </c>
      <c r="D83" s="31" t="s">
        <v>70</v>
      </c>
      <c r="E83" s="32" t="s">
        <v>132</v>
      </c>
      <c r="F83" s="33">
        <v>142</v>
      </c>
      <c r="G83" s="34" t="s">
        <v>56</v>
      </c>
      <c r="H83" s="33" t="s">
        <v>92</v>
      </c>
      <c r="I83" s="35">
        <v>1101.0999999999999</v>
      </c>
      <c r="J83" s="53">
        <v>8</v>
      </c>
      <c r="K83" s="35">
        <f t="shared" si="1"/>
        <v>8808.7999999999993</v>
      </c>
    </row>
    <row r="84" spans="1:11" s="8" customFormat="1" x14ac:dyDescent="0.5">
      <c r="A84" s="9"/>
      <c r="B84" s="30">
        <v>42789</v>
      </c>
      <c r="C84" s="30">
        <v>42789</v>
      </c>
      <c r="D84" s="31" t="s">
        <v>70</v>
      </c>
      <c r="E84" s="32" t="s">
        <v>132</v>
      </c>
      <c r="F84" s="33">
        <v>143</v>
      </c>
      <c r="G84" s="34" t="s">
        <v>57</v>
      </c>
      <c r="H84" s="33" t="s">
        <v>92</v>
      </c>
      <c r="I84" s="35">
        <v>1101.0999999999999</v>
      </c>
      <c r="J84" s="53">
        <v>3</v>
      </c>
      <c r="K84" s="35">
        <f t="shared" si="1"/>
        <v>3303.2999999999997</v>
      </c>
    </row>
    <row r="85" spans="1:11" s="8" customFormat="1" x14ac:dyDescent="0.5">
      <c r="A85" s="9"/>
      <c r="B85" s="30">
        <v>42789</v>
      </c>
      <c r="C85" s="30">
        <v>42789</v>
      </c>
      <c r="D85" s="31" t="s">
        <v>70</v>
      </c>
      <c r="E85" s="32" t="s">
        <v>132</v>
      </c>
      <c r="F85" s="33">
        <v>144</v>
      </c>
      <c r="G85" s="34" t="s">
        <v>58</v>
      </c>
      <c r="H85" s="33" t="s">
        <v>92</v>
      </c>
      <c r="I85" s="35">
        <v>1101.0999999999999</v>
      </c>
      <c r="J85" s="53">
        <v>7</v>
      </c>
      <c r="K85" s="35">
        <f t="shared" si="1"/>
        <v>7707.6999999999989</v>
      </c>
    </row>
    <row r="86" spans="1:11" s="8" customFormat="1" x14ac:dyDescent="0.5">
      <c r="A86" s="9"/>
      <c r="B86" s="30">
        <v>42789</v>
      </c>
      <c r="C86" s="30">
        <v>42789</v>
      </c>
      <c r="D86" s="31" t="s">
        <v>70</v>
      </c>
      <c r="E86" s="32">
        <v>500003540</v>
      </c>
      <c r="F86" s="33">
        <v>145</v>
      </c>
      <c r="G86" s="34" t="s">
        <v>59</v>
      </c>
      <c r="H86" s="33" t="s">
        <v>92</v>
      </c>
      <c r="I86" s="35">
        <v>424.8</v>
      </c>
      <c r="J86" s="53">
        <v>2</v>
      </c>
      <c r="K86" s="35">
        <f t="shared" si="1"/>
        <v>849.6</v>
      </c>
    </row>
    <row r="87" spans="1:11" s="8" customFormat="1" x14ac:dyDescent="0.5">
      <c r="A87" s="9"/>
      <c r="B87" s="30">
        <v>42789</v>
      </c>
      <c r="C87" s="30">
        <v>42789</v>
      </c>
      <c r="D87" s="31" t="s">
        <v>70</v>
      </c>
      <c r="E87" s="32">
        <v>500003540</v>
      </c>
      <c r="F87" s="33">
        <v>149</v>
      </c>
      <c r="G87" s="34" t="s">
        <v>60</v>
      </c>
      <c r="H87" s="33" t="s">
        <v>92</v>
      </c>
      <c r="I87" s="35">
        <v>3442.26</v>
      </c>
      <c r="J87" s="53">
        <v>8</v>
      </c>
      <c r="K87" s="35">
        <f t="shared" si="1"/>
        <v>27538.080000000002</v>
      </c>
    </row>
    <row r="88" spans="1:11" s="8" customFormat="1" x14ac:dyDescent="0.5">
      <c r="A88" s="9"/>
      <c r="B88" s="30">
        <v>42789</v>
      </c>
      <c r="C88" s="30">
        <v>42789</v>
      </c>
      <c r="D88" s="31" t="s">
        <v>70</v>
      </c>
      <c r="E88" s="32">
        <v>500003540</v>
      </c>
      <c r="F88" s="33">
        <v>154</v>
      </c>
      <c r="G88" s="34" t="s">
        <v>61</v>
      </c>
      <c r="H88" s="33" t="s">
        <v>92</v>
      </c>
      <c r="I88" s="35">
        <v>3442.26</v>
      </c>
      <c r="J88" s="53">
        <v>8</v>
      </c>
      <c r="K88" s="35">
        <f t="shared" si="1"/>
        <v>27538.080000000002</v>
      </c>
    </row>
    <row r="89" spans="1:11" s="8" customFormat="1" x14ac:dyDescent="0.5">
      <c r="A89" s="9"/>
      <c r="B89" s="30">
        <v>42789</v>
      </c>
      <c r="C89" s="30">
        <v>42789</v>
      </c>
      <c r="D89" s="31" t="s">
        <v>70</v>
      </c>
      <c r="E89" s="32">
        <v>500003540</v>
      </c>
      <c r="F89" s="33">
        <v>150</v>
      </c>
      <c r="G89" s="34" t="s">
        <v>62</v>
      </c>
      <c r="H89" s="33" t="s">
        <v>92</v>
      </c>
      <c r="I89" s="35">
        <v>3442.26</v>
      </c>
      <c r="J89" s="53">
        <v>8</v>
      </c>
      <c r="K89" s="35">
        <f t="shared" si="1"/>
        <v>27538.080000000002</v>
      </c>
    </row>
    <row r="90" spans="1:11" s="8" customFormat="1" x14ac:dyDescent="0.5">
      <c r="A90" s="9"/>
      <c r="B90" s="30">
        <v>42789</v>
      </c>
      <c r="C90" s="30">
        <v>42789</v>
      </c>
      <c r="D90" s="31" t="s">
        <v>70</v>
      </c>
      <c r="E90" s="32">
        <v>500003540</v>
      </c>
      <c r="F90" s="33">
        <v>153</v>
      </c>
      <c r="G90" s="34" t="s">
        <v>63</v>
      </c>
      <c r="H90" s="33" t="s">
        <v>92</v>
      </c>
      <c r="I90" s="35">
        <v>3442.46</v>
      </c>
      <c r="J90" s="53">
        <v>6</v>
      </c>
      <c r="K90" s="35">
        <f t="shared" si="1"/>
        <v>20654.760000000002</v>
      </c>
    </row>
    <row r="91" spans="1:11" s="8" customFormat="1" x14ac:dyDescent="0.5">
      <c r="A91" s="9"/>
      <c r="B91" s="30">
        <v>42789</v>
      </c>
      <c r="C91" s="30">
        <v>42789</v>
      </c>
      <c r="D91" s="31" t="s">
        <v>70</v>
      </c>
      <c r="E91" s="32">
        <v>500003540</v>
      </c>
      <c r="F91" s="33">
        <v>2598</v>
      </c>
      <c r="G91" s="34" t="s">
        <v>84</v>
      </c>
      <c r="H91" s="33" t="s">
        <v>92</v>
      </c>
      <c r="I91" s="35">
        <v>3442.46</v>
      </c>
      <c r="J91" s="53">
        <v>7</v>
      </c>
      <c r="K91" s="35">
        <f t="shared" si="1"/>
        <v>24097.22</v>
      </c>
    </row>
    <row r="92" spans="1:11" s="8" customFormat="1" x14ac:dyDescent="0.5">
      <c r="A92" s="9"/>
      <c r="B92" s="30">
        <v>44000</v>
      </c>
      <c r="C92" s="30">
        <v>44000</v>
      </c>
      <c r="D92" s="31" t="s">
        <v>70</v>
      </c>
      <c r="E92" s="32" t="s">
        <v>123</v>
      </c>
      <c r="F92" s="33">
        <v>151</v>
      </c>
      <c r="G92" s="34" t="s">
        <v>64</v>
      </c>
      <c r="H92" s="33" t="s">
        <v>92</v>
      </c>
      <c r="I92" s="35">
        <v>3442.26</v>
      </c>
      <c r="J92" s="53">
        <v>8</v>
      </c>
      <c r="K92" s="35">
        <f t="shared" si="1"/>
        <v>27538.080000000002</v>
      </c>
    </row>
    <row r="93" spans="1:11" s="8" customFormat="1" x14ac:dyDescent="0.5">
      <c r="A93" s="9"/>
      <c r="B93" s="30">
        <v>43521</v>
      </c>
      <c r="C93" s="30">
        <v>43521</v>
      </c>
      <c r="D93" s="31" t="s">
        <v>70</v>
      </c>
      <c r="E93" s="32">
        <v>670</v>
      </c>
      <c r="F93" s="33">
        <v>2593</v>
      </c>
      <c r="G93" s="34" t="s">
        <v>72</v>
      </c>
      <c r="H93" s="33" t="s">
        <v>92</v>
      </c>
      <c r="I93" s="35">
        <v>3770.1</v>
      </c>
      <c r="J93" s="53">
        <v>6</v>
      </c>
      <c r="K93" s="35">
        <f t="shared" si="1"/>
        <v>22620.6</v>
      </c>
    </row>
    <row r="94" spans="1:11" s="8" customFormat="1" x14ac:dyDescent="0.5">
      <c r="A94" s="9"/>
      <c r="B94" s="30">
        <v>44000</v>
      </c>
      <c r="C94" s="30">
        <v>44000</v>
      </c>
      <c r="D94" s="31" t="s">
        <v>70</v>
      </c>
      <c r="E94" s="32" t="s">
        <v>123</v>
      </c>
      <c r="F94" s="33">
        <v>2594</v>
      </c>
      <c r="G94" s="34" t="s">
        <v>73</v>
      </c>
      <c r="H94" s="33" t="s">
        <v>92</v>
      </c>
      <c r="I94" s="35">
        <v>4717.6400000000003</v>
      </c>
      <c r="J94" s="53">
        <v>6</v>
      </c>
      <c r="K94" s="35">
        <f t="shared" si="1"/>
        <v>28305.840000000004</v>
      </c>
    </row>
    <row r="95" spans="1:11" s="8" customFormat="1" x14ac:dyDescent="0.5">
      <c r="A95" s="9"/>
      <c r="B95" s="30">
        <v>43521</v>
      </c>
      <c r="C95" s="30">
        <v>43521</v>
      </c>
      <c r="D95" s="31" t="s">
        <v>70</v>
      </c>
      <c r="E95" s="32">
        <v>670</v>
      </c>
      <c r="F95" s="33">
        <v>2596</v>
      </c>
      <c r="G95" s="34" t="s">
        <v>75</v>
      </c>
      <c r="H95" s="33" t="s">
        <v>92</v>
      </c>
      <c r="I95" s="35">
        <v>4717.6400000000003</v>
      </c>
      <c r="J95" s="53">
        <v>6</v>
      </c>
      <c r="K95" s="35">
        <f t="shared" si="1"/>
        <v>28305.840000000004</v>
      </c>
    </row>
    <row r="96" spans="1:11" s="8" customFormat="1" x14ac:dyDescent="0.5">
      <c r="A96" s="9"/>
      <c r="B96" s="30">
        <v>44039</v>
      </c>
      <c r="C96" s="30">
        <v>44039</v>
      </c>
      <c r="D96" s="31" t="s">
        <v>70</v>
      </c>
      <c r="E96" s="32">
        <v>4410</v>
      </c>
      <c r="F96" s="33">
        <v>2595</v>
      </c>
      <c r="G96" s="34" t="s">
        <v>74</v>
      </c>
      <c r="H96" s="33" t="s">
        <v>92</v>
      </c>
      <c r="I96" s="35">
        <v>4717.6400000000003</v>
      </c>
      <c r="J96" s="53">
        <v>6</v>
      </c>
      <c r="K96" s="35">
        <f t="shared" si="1"/>
        <v>28305.840000000004</v>
      </c>
    </row>
    <row r="97" spans="1:11" s="8" customFormat="1" x14ac:dyDescent="0.5">
      <c r="A97" s="9"/>
      <c r="B97" s="30">
        <v>43890</v>
      </c>
      <c r="C97" s="30">
        <v>43890</v>
      </c>
      <c r="D97" s="31" t="s">
        <v>70</v>
      </c>
      <c r="E97" s="32" t="s">
        <v>132</v>
      </c>
      <c r="F97" s="33">
        <v>156</v>
      </c>
      <c r="G97" s="34" t="s">
        <v>141</v>
      </c>
      <c r="H97" s="33" t="s">
        <v>92</v>
      </c>
      <c r="I97" s="35">
        <v>41.3</v>
      </c>
      <c r="J97" s="53">
        <v>56</v>
      </c>
      <c r="K97" s="35">
        <f t="shared" si="1"/>
        <v>2312.7999999999997</v>
      </c>
    </row>
    <row r="98" spans="1:11" s="8" customFormat="1" x14ac:dyDescent="0.5">
      <c r="A98" s="9"/>
      <c r="B98" s="30">
        <v>44645</v>
      </c>
      <c r="C98" s="30">
        <v>44645</v>
      </c>
      <c r="D98" s="31" t="s">
        <v>70</v>
      </c>
      <c r="E98" s="32" t="s">
        <v>352</v>
      </c>
      <c r="F98" s="33">
        <v>3166</v>
      </c>
      <c r="G98" s="34" t="s">
        <v>359</v>
      </c>
      <c r="H98" s="33" t="s">
        <v>92</v>
      </c>
      <c r="I98" s="35">
        <v>796.8</v>
      </c>
      <c r="J98" s="53">
        <v>0</v>
      </c>
      <c r="K98" s="35">
        <f t="shared" si="1"/>
        <v>0</v>
      </c>
    </row>
    <row r="99" spans="1:11" s="8" customFormat="1" x14ac:dyDescent="0.5">
      <c r="A99" s="9"/>
      <c r="B99" s="30">
        <v>44525</v>
      </c>
      <c r="C99" s="30">
        <v>44525</v>
      </c>
      <c r="D99" s="31" t="s">
        <v>70</v>
      </c>
      <c r="E99" s="32">
        <v>6017</v>
      </c>
      <c r="F99" s="33">
        <v>6017</v>
      </c>
      <c r="G99" s="34" t="s">
        <v>36</v>
      </c>
      <c r="H99" s="33" t="s">
        <v>95</v>
      </c>
      <c r="I99" s="35">
        <v>47.2</v>
      </c>
      <c r="J99" s="53">
        <v>36</v>
      </c>
      <c r="K99" s="35">
        <f t="shared" si="1"/>
        <v>1699.2</v>
      </c>
    </row>
    <row r="100" spans="1:11" s="8" customFormat="1" x14ac:dyDescent="0.5">
      <c r="A100" s="9"/>
      <c r="B100" s="30">
        <v>43990</v>
      </c>
      <c r="C100" s="30">
        <v>43990</v>
      </c>
      <c r="D100" s="31" t="s">
        <v>70</v>
      </c>
      <c r="E100" s="32">
        <v>176</v>
      </c>
      <c r="F100" s="33">
        <v>67</v>
      </c>
      <c r="G100" s="34" t="s">
        <v>204</v>
      </c>
      <c r="H100" s="33" t="s">
        <v>95</v>
      </c>
      <c r="I100" s="35">
        <v>1681.5</v>
      </c>
      <c r="J100" s="53">
        <v>67</v>
      </c>
      <c r="K100" s="35">
        <f t="shared" si="1"/>
        <v>112660.5</v>
      </c>
    </row>
    <row r="101" spans="1:11" s="8" customFormat="1" x14ac:dyDescent="0.5">
      <c r="A101" s="9"/>
      <c r="B101" s="30">
        <v>44039</v>
      </c>
      <c r="C101" s="30">
        <v>44039</v>
      </c>
      <c r="D101" s="31" t="s">
        <v>70</v>
      </c>
      <c r="E101" s="32">
        <v>4410</v>
      </c>
      <c r="F101" s="33">
        <v>157</v>
      </c>
      <c r="G101" s="34" t="s">
        <v>81</v>
      </c>
      <c r="H101" s="33" t="s">
        <v>94</v>
      </c>
      <c r="I101" s="35">
        <v>50</v>
      </c>
      <c r="J101" s="53">
        <v>18</v>
      </c>
      <c r="K101" s="35">
        <f t="shared" si="1"/>
        <v>900</v>
      </c>
    </row>
    <row r="102" spans="1:11" s="8" customFormat="1" x14ac:dyDescent="0.5">
      <c r="A102" s="9"/>
      <c r="B102" s="30">
        <v>44629</v>
      </c>
      <c r="C102" s="30">
        <v>44629</v>
      </c>
      <c r="D102" s="31" t="s">
        <v>70</v>
      </c>
      <c r="E102" s="32">
        <v>6303</v>
      </c>
      <c r="F102" s="33">
        <v>158</v>
      </c>
      <c r="G102" s="34" t="s">
        <v>1</v>
      </c>
      <c r="H102" s="33" t="s">
        <v>92</v>
      </c>
      <c r="I102" s="35">
        <v>106.17</v>
      </c>
      <c r="J102" s="53">
        <v>4</v>
      </c>
      <c r="K102" s="35">
        <f t="shared" si="1"/>
        <v>424.68</v>
      </c>
    </row>
    <row r="103" spans="1:11" s="8" customFormat="1" x14ac:dyDescent="0.5">
      <c r="A103" s="9"/>
      <c r="B103" s="30">
        <v>44629</v>
      </c>
      <c r="C103" s="30">
        <v>44629</v>
      </c>
      <c r="D103" s="31" t="s">
        <v>70</v>
      </c>
      <c r="E103" s="32">
        <v>6303</v>
      </c>
      <c r="F103" s="33">
        <v>159</v>
      </c>
      <c r="G103" s="34" t="s">
        <v>2</v>
      </c>
      <c r="H103" s="33" t="s">
        <v>92</v>
      </c>
      <c r="I103" s="35">
        <v>88.5</v>
      </c>
      <c r="J103" s="53">
        <v>68</v>
      </c>
      <c r="K103" s="35">
        <f t="shared" si="1"/>
        <v>6018</v>
      </c>
    </row>
    <row r="104" spans="1:11" s="8" customFormat="1" x14ac:dyDescent="0.5">
      <c r="A104" s="9"/>
      <c r="B104" s="30">
        <v>42781</v>
      </c>
      <c r="C104" s="30">
        <v>42781</v>
      </c>
      <c r="D104" s="31" t="s">
        <v>70</v>
      </c>
      <c r="E104" s="32" t="s">
        <v>132</v>
      </c>
      <c r="F104" s="33">
        <v>161</v>
      </c>
      <c r="G104" s="34" t="s">
        <v>37</v>
      </c>
      <c r="H104" s="33" t="s">
        <v>92</v>
      </c>
      <c r="I104" s="35">
        <v>77.88</v>
      </c>
      <c r="J104" s="53">
        <v>124</v>
      </c>
      <c r="K104" s="35">
        <f t="shared" si="1"/>
        <v>9657.119999999999</v>
      </c>
    </row>
    <row r="105" spans="1:11" s="8" customFormat="1" x14ac:dyDescent="0.5">
      <c r="A105" s="9"/>
      <c r="B105" s="30">
        <v>44203</v>
      </c>
      <c r="C105" s="30">
        <v>44203</v>
      </c>
      <c r="D105" s="31" t="s">
        <v>70</v>
      </c>
      <c r="E105" s="32" t="s">
        <v>152</v>
      </c>
      <c r="F105" s="33">
        <v>160</v>
      </c>
      <c r="G105" s="34" t="s">
        <v>65</v>
      </c>
      <c r="H105" s="33" t="s">
        <v>92</v>
      </c>
      <c r="I105" s="35">
        <v>138.88999999999999</v>
      </c>
      <c r="J105" s="53">
        <v>13</v>
      </c>
      <c r="K105" s="35">
        <f t="shared" si="1"/>
        <v>1805.5699999999997</v>
      </c>
    </row>
    <row r="106" spans="1:11" s="8" customFormat="1" x14ac:dyDescent="0.5">
      <c r="A106" s="9"/>
      <c r="B106" s="30">
        <v>42781</v>
      </c>
      <c r="C106" s="30">
        <v>42781</v>
      </c>
      <c r="D106" s="31" t="s">
        <v>70</v>
      </c>
      <c r="E106" s="32" t="s">
        <v>132</v>
      </c>
      <c r="F106" s="33">
        <v>2238</v>
      </c>
      <c r="G106" s="34" t="s">
        <v>76</v>
      </c>
      <c r="H106" s="33" t="s">
        <v>92</v>
      </c>
      <c r="I106" s="35">
        <v>525.1</v>
      </c>
      <c r="J106" s="53">
        <v>41</v>
      </c>
      <c r="K106" s="35">
        <f t="shared" si="1"/>
        <v>21529.100000000002</v>
      </c>
    </row>
    <row r="107" spans="1:11" s="8" customFormat="1" x14ac:dyDescent="0.5">
      <c r="A107" s="9"/>
      <c r="B107" s="30">
        <v>43727</v>
      </c>
      <c r="C107" s="30">
        <v>43727</v>
      </c>
      <c r="D107" s="31" t="s">
        <v>70</v>
      </c>
      <c r="E107" s="32">
        <v>797</v>
      </c>
      <c r="F107" s="33">
        <v>163</v>
      </c>
      <c r="G107" s="34" t="s">
        <v>38</v>
      </c>
      <c r="H107" s="33" t="s">
        <v>92</v>
      </c>
      <c r="I107" s="35">
        <v>867.3</v>
      </c>
      <c r="J107" s="53">
        <v>40</v>
      </c>
      <c r="K107" s="35">
        <f t="shared" si="1"/>
        <v>34692</v>
      </c>
    </row>
    <row r="108" spans="1:11" s="8" customFormat="1" x14ac:dyDescent="0.5">
      <c r="A108" s="9"/>
      <c r="B108" s="30">
        <v>44468</v>
      </c>
      <c r="C108" s="30">
        <v>44468</v>
      </c>
      <c r="D108" s="31" t="s">
        <v>70</v>
      </c>
      <c r="E108" s="32">
        <v>232</v>
      </c>
      <c r="F108" s="33">
        <v>2842</v>
      </c>
      <c r="G108" s="34" t="s">
        <v>339</v>
      </c>
      <c r="H108" s="33" t="s">
        <v>92</v>
      </c>
      <c r="I108" s="35">
        <v>1781.8</v>
      </c>
      <c r="J108" s="53">
        <v>0</v>
      </c>
      <c r="K108" s="35">
        <f t="shared" si="1"/>
        <v>0</v>
      </c>
    </row>
    <row r="109" spans="1:11" s="8" customFormat="1" x14ac:dyDescent="0.5">
      <c r="A109" s="9"/>
      <c r="B109" s="30">
        <v>44645</v>
      </c>
      <c r="C109" s="30">
        <v>44645</v>
      </c>
      <c r="D109" s="31" t="s">
        <v>70</v>
      </c>
      <c r="E109" s="32">
        <v>203635</v>
      </c>
      <c r="F109" s="33">
        <v>3172</v>
      </c>
      <c r="G109" s="34" t="s">
        <v>390</v>
      </c>
      <c r="H109" s="33" t="s">
        <v>92</v>
      </c>
      <c r="I109" s="35">
        <v>2793</v>
      </c>
      <c r="J109" s="53">
        <v>0</v>
      </c>
      <c r="K109" s="35">
        <f t="shared" si="1"/>
        <v>0</v>
      </c>
    </row>
    <row r="110" spans="1:11" s="8" customFormat="1" x14ac:dyDescent="0.5">
      <c r="A110" s="9"/>
      <c r="B110" s="30">
        <v>44645</v>
      </c>
      <c r="C110" s="30">
        <v>44645</v>
      </c>
      <c r="D110" s="31" t="s">
        <v>70</v>
      </c>
      <c r="E110" s="32">
        <v>203635</v>
      </c>
      <c r="F110" s="33">
        <v>2709</v>
      </c>
      <c r="G110" s="34" t="s">
        <v>389</v>
      </c>
      <c r="H110" s="33" t="s">
        <v>92</v>
      </c>
      <c r="I110" s="35">
        <v>5791.49</v>
      </c>
      <c r="J110" s="53">
        <v>0</v>
      </c>
      <c r="K110" s="35">
        <f t="shared" si="1"/>
        <v>0</v>
      </c>
    </row>
    <row r="111" spans="1:11" s="8" customFormat="1" x14ac:dyDescent="0.5">
      <c r="A111" s="9"/>
      <c r="B111" s="30">
        <v>42794</v>
      </c>
      <c r="C111" s="30">
        <v>42794</v>
      </c>
      <c r="D111" s="31" t="s">
        <v>70</v>
      </c>
      <c r="E111" s="32" t="s">
        <v>132</v>
      </c>
      <c r="F111" s="33">
        <v>162</v>
      </c>
      <c r="G111" s="34" t="s">
        <v>39</v>
      </c>
      <c r="H111" s="33" t="s">
        <v>92</v>
      </c>
      <c r="I111" s="35">
        <v>37.840000000000003</v>
      </c>
      <c r="J111" s="53">
        <v>1</v>
      </c>
      <c r="K111" s="35">
        <f t="shared" si="1"/>
        <v>37.840000000000003</v>
      </c>
    </row>
    <row r="112" spans="1:11" s="8" customFormat="1" ht="32.25" x14ac:dyDescent="0.5">
      <c r="A112" s="9"/>
      <c r="B112" s="30">
        <v>44525</v>
      </c>
      <c r="C112" s="30">
        <v>44525</v>
      </c>
      <c r="D112" s="31" t="s">
        <v>70</v>
      </c>
      <c r="E112" s="32">
        <v>6017</v>
      </c>
      <c r="F112" s="33">
        <v>3066</v>
      </c>
      <c r="G112" s="36" t="s">
        <v>398</v>
      </c>
      <c r="H112" s="33" t="s">
        <v>92</v>
      </c>
      <c r="I112" s="35">
        <v>4.92</v>
      </c>
      <c r="J112" s="53">
        <v>293</v>
      </c>
      <c r="K112" s="35">
        <f t="shared" si="1"/>
        <v>1441.56</v>
      </c>
    </row>
    <row r="113" spans="1:11" s="8" customFormat="1" ht="32.25" x14ac:dyDescent="0.5">
      <c r="A113" s="9"/>
      <c r="B113" s="30">
        <v>44525</v>
      </c>
      <c r="C113" s="30">
        <v>44525</v>
      </c>
      <c r="D113" s="31" t="s">
        <v>70</v>
      </c>
      <c r="E113" s="32">
        <v>6017</v>
      </c>
      <c r="F113" s="33">
        <v>3067</v>
      </c>
      <c r="G113" s="36" t="s">
        <v>399</v>
      </c>
      <c r="H113" s="33" t="s">
        <v>92</v>
      </c>
      <c r="I113" s="35">
        <v>8.67</v>
      </c>
      <c r="J113" s="53">
        <v>83</v>
      </c>
      <c r="K113" s="35">
        <f t="shared" ref="K113:K176" si="2">+I113*J113</f>
        <v>719.61</v>
      </c>
    </row>
    <row r="114" spans="1:11" s="8" customFormat="1" x14ac:dyDescent="0.5">
      <c r="A114" s="9"/>
      <c r="B114" s="30">
        <v>44629</v>
      </c>
      <c r="C114" s="30">
        <v>44629</v>
      </c>
      <c r="D114" s="31" t="s">
        <v>70</v>
      </c>
      <c r="E114" s="32">
        <v>6303</v>
      </c>
      <c r="F114" s="33">
        <v>165</v>
      </c>
      <c r="G114" s="34" t="s">
        <v>87</v>
      </c>
      <c r="H114" s="33" t="s">
        <v>94</v>
      </c>
      <c r="I114" s="35">
        <v>67.260000000000005</v>
      </c>
      <c r="J114" s="53">
        <v>77</v>
      </c>
      <c r="K114" s="35">
        <f t="shared" si="2"/>
        <v>5179.0200000000004</v>
      </c>
    </row>
    <row r="115" spans="1:11" s="8" customFormat="1" x14ac:dyDescent="0.5">
      <c r="A115" s="9"/>
      <c r="B115" s="30">
        <v>44629</v>
      </c>
      <c r="C115" s="30">
        <v>44629</v>
      </c>
      <c r="D115" s="31" t="s">
        <v>70</v>
      </c>
      <c r="E115" s="32">
        <v>6303</v>
      </c>
      <c r="F115" s="33">
        <v>166</v>
      </c>
      <c r="G115" s="34" t="s">
        <v>3</v>
      </c>
      <c r="H115" s="33" t="s">
        <v>94</v>
      </c>
      <c r="I115" s="35">
        <v>41.3</v>
      </c>
      <c r="J115" s="53">
        <v>140</v>
      </c>
      <c r="K115" s="35">
        <f t="shared" si="2"/>
        <v>5782</v>
      </c>
    </row>
    <row r="116" spans="1:11" s="8" customFormat="1" x14ac:dyDescent="0.5">
      <c r="A116" s="9"/>
      <c r="B116" s="30">
        <v>44644</v>
      </c>
      <c r="C116" s="30">
        <v>44644</v>
      </c>
      <c r="D116" s="31" t="s">
        <v>70</v>
      </c>
      <c r="E116" s="32" t="s">
        <v>352</v>
      </c>
      <c r="F116" s="33">
        <v>2907</v>
      </c>
      <c r="G116" s="34" t="s">
        <v>394</v>
      </c>
      <c r="H116" s="33" t="s">
        <v>92</v>
      </c>
      <c r="I116" s="35">
        <v>71.760000000000005</v>
      </c>
      <c r="J116" s="53">
        <v>0</v>
      </c>
      <c r="K116" s="35">
        <f t="shared" si="2"/>
        <v>0</v>
      </c>
    </row>
    <row r="117" spans="1:11" s="8" customFormat="1" x14ac:dyDescent="0.5">
      <c r="A117" s="9"/>
      <c r="B117" s="30">
        <v>44634</v>
      </c>
      <c r="C117" s="30">
        <v>44634</v>
      </c>
      <c r="D117" s="31" t="s">
        <v>70</v>
      </c>
      <c r="E117" s="32">
        <v>6312</v>
      </c>
      <c r="F117" s="33">
        <v>106</v>
      </c>
      <c r="G117" s="34" t="s">
        <v>31</v>
      </c>
      <c r="H117" s="33" t="s">
        <v>129</v>
      </c>
      <c r="I117" s="35">
        <v>153.4</v>
      </c>
      <c r="J117" s="53">
        <v>98</v>
      </c>
      <c r="K117" s="35">
        <f t="shared" si="2"/>
        <v>15033.2</v>
      </c>
    </row>
    <row r="118" spans="1:11" s="8" customFormat="1" x14ac:dyDescent="0.5">
      <c r="A118" s="9"/>
      <c r="B118" s="30">
        <v>44460</v>
      </c>
      <c r="C118" s="30">
        <v>44460</v>
      </c>
      <c r="D118" s="31" t="s">
        <v>70</v>
      </c>
      <c r="E118" s="32" t="s">
        <v>318</v>
      </c>
      <c r="F118" s="33">
        <v>2856</v>
      </c>
      <c r="G118" s="34" t="s">
        <v>205</v>
      </c>
      <c r="H118" s="33" t="s">
        <v>92</v>
      </c>
      <c r="I118" s="35">
        <v>7.79</v>
      </c>
      <c r="J118" s="53">
        <v>100</v>
      </c>
      <c r="K118" s="35">
        <f t="shared" si="2"/>
        <v>779</v>
      </c>
    </row>
    <row r="119" spans="1:11" s="8" customFormat="1" x14ac:dyDescent="0.5">
      <c r="A119" s="9"/>
      <c r="B119" s="30">
        <v>44629</v>
      </c>
      <c r="C119" s="30">
        <v>44629</v>
      </c>
      <c r="D119" s="31" t="s">
        <v>70</v>
      </c>
      <c r="E119" s="32">
        <v>6303</v>
      </c>
      <c r="F119" s="33">
        <v>39</v>
      </c>
      <c r="G119" s="34" t="s">
        <v>100</v>
      </c>
      <c r="H119" s="33" t="s">
        <v>92</v>
      </c>
      <c r="I119" s="35">
        <v>47.2</v>
      </c>
      <c r="J119" s="53">
        <v>42</v>
      </c>
      <c r="K119" s="35">
        <f t="shared" si="2"/>
        <v>1982.4</v>
      </c>
    </row>
    <row r="120" spans="1:11" s="8" customFormat="1" x14ac:dyDescent="0.5">
      <c r="A120" s="9"/>
      <c r="B120" s="30">
        <v>44629</v>
      </c>
      <c r="C120" s="30">
        <v>44629</v>
      </c>
      <c r="D120" s="31" t="s">
        <v>70</v>
      </c>
      <c r="E120" s="32">
        <v>6303</v>
      </c>
      <c r="F120" s="33">
        <v>40</v>
      </c>
      <c r="G120" s="34" t="s">
        <v>4</v>
      </c>
      <c r="H120" s="33" t="s">
        <v>92</v>
      </c>
      <c r="I120" s="35">
        <v>41.3</v>
      </c>
      <c r="J120" s="53">
        <v>99</v>
      </c>
      <c r="K120" s="35">
        <f t="shared" si="2"/>
        <v>4088.7</v>
      </c>
    </row>
    <row r="121" spans="1:11" s="8" customFormat="1" x14ac:dyDescent="0.5">
      <c r="A121" s="9"/>
      <c r="B121" s="30">
        <v>44539</v>
      </c>
      <c r="C121" s="30">
        <v>44539</v>
      </c>
      <c r="D121" s="31" t="s">
        <v>70</v>
      </c>
      <c r="E121" s="32" t="s">
        <v>321</v>
      </c>
      <c r="F121" s="33">
        <v>15</v>
      </c>
      <c r="G121" s="34" t="s">
        <v>206</v>
      </c>
      <c r="H121" s="33" t="s">
        <v>92</v>
      </c>
      <c r="I121" s="35">
        <v>380.55</v>
      </c>
      <c r="J121" s="53">
        <v>29</v>
      </c>
      <c r="K121" s="35">
        <f t="shared" si="2"/>
        <v>11035.95</v>
      </c>
    </row>
    <row r="122" spans="1:11" s="8" customFormat="1" x14ac:dyDescent="0.5">
      <c r="A122" s="9"/>
      <c r="B122" s="30">
        <v>44539</v>
      </c>
      <c r="C122" s="30">
        <v>44539</v>
      </c>
      <c r="D122" s="31" t="s">
        <v>70</v>
      </c>
      <c r="E122" s="32" t="s">
        <v>321</v>
      </c>
      <c r="F122" s="33">
        <v>16</v>
      </c>
      <c r="G122" s="34" t="s">
        <v>207</v>
      </c>
      <c r="H122" s="33" t="s">
        <v>92</v>
      </c>
      <c r="I122" s="35">
        <v>246.03</v>
      </c>
      <c r="J122" s="53">
        <v>0</v>
      </c>
      <c r="K122" s="35">
        <f t="shared" si="2"/>
        <v>0</v>
      </c>
    </row>
    <row r="123" spans="1:11" s="8" customFormat="1" x14ac:dyDescent="0.5">
      <c r="A123" s="9"/>
      <c r="B123" s="30">
        <v>44371</v>
      </c>
      <c r="C123" s="30">
        <v>44372</v>
      </c>
      <c r="D123" s="31" t="s">
        <v>70</v>
      </c>
      <c r="E123" s="32">
        <v>5525</v>
      </c>
      <c r="F123" s="33">
        <v>82</v>
      </c>
      <c r="G123" s="34" t="s">
        <v>208</v>
      </c>
      <c r="H123" s="33" t="s">
        <v>92</v>
      </c>
      <c r="I123" s="35">
        <v>141.6</v>
      </c>
      <c r="J123" s="53">
        <v>8</v>
      </c>
      <c r="K123" s="35">
        <f t="shared" si="2"/>
        <v>1132.8</v>
      </c>
    </row>
    <row r="124" spans="1:11" s="8" customFormat="1" x14ac:dyDescent="0.5">
      <c r="A124" s="9"/>
      <c r="B124" s="30">
        <v>44371</v>
      </c>
      <c r="C124" s="30">
        <v>44372</v>
      </c>
      <c r="D124" s="31" t="s">
        <v>70</v>
      </c>
      <c r="E124" s="32">
        <v>5525</v>
      </c>
      <c r="F124" s="33">
        <v>2727</v>
      </c>
      <c r="G124" s="34" t="s">
        <v>165</v>
      </c>
      <c r="H124" s="33" t="s">
        <v>92</v>
      </c>
      <c r="I124" s="35">
        <v>2454.4</v>
      </c>
      <c r="J124" s="53">
        <v>1</v>
      </c>
      <c r="K124" s="35">
        <f t="shared" si="2"/>
        <v>2454.4</v>
      </c>
    </row>
    <row r="125" spans="1:11" s="8" customFormat="1" x14ac:dyDescent="0.5">
      <c r="A125" s="9"/>
      <c r="B125" s="30">
        <v>43990</v>
      </c>
      <c r="C125" s="30">
        <v>43990</v>
      </c>
      <c r="D125" s="31" t="s">
        <v>70</v>
      </c>
      <c r="E125" s="32" t="s">
        <v>132</v>
      </c>
      <c r="F125" s="33">
        <v>2624</v>
      </c>
      <c r="G125" s="34" t="s">
        <v>142</v>
      </c>
      <c r="H125" s="33" t="s">
        <v>92</v>
      </c>
      <c r="I125" s="35">
        <v>3.54</v>
      </c>
      <c r="J125" s="53">
        <v>4900</v>
      </c>
      <c r="K125" s="35">
        <f t="shared" si="2"/>
        <v>17346</v>
      </c>
    </row>
    <row r="126" spans="1:11" s="8" customFormat="1" x14ac:dyDescent="0.5">
      <c r="A126" s="9"/>
      <c r="B126" s="30">
        <v>44538</v>
      </c>
      <c r="C126" s="30">
        <v>44538</v>
      </c>
      <c r="D126" s="31" t="s">
        <v>70</v>
      </c>
      <c r="E126" s="32">
        <v>1500000220</v>
      </c>
      <c r="F126" s="33">
        <v>69</v>
      </c>
      <c r="G126" s="34" t="s">
        <v>27</v>
      </c>
      <c r="H126" s="33" t="s">
        <v>92</v>
      </c>
      <c r="I126" s="35">
        <v>2.36</v>
      </c>
      <c r="J126" s="53">
        <v>13350</v>
      </c>
      <c r="K126" s="35">
        <f t="shared" si="2"/>
        <v>31506</v>
      </c>
    </row>
    <row r="127" spans="1:11" s="8" customFormat="1" x14ac:dyDescent="0.5">
      <c r="A127" s="9"/>
      <c r="B127" s="30">
        <v>44551</v>
      </c>
      <c r="C127" s="30">
        <v>44551</v>
      </c>
      <c r="D127" s="31" t="s">
        <v>70</v>
      </c>
      <c r="E127" s="32">
        <v>10138</v>
      </c>
      <c r="F127" s="33">
        <v>2647</v>
      </c>
      <c r="G127" s="34" t="s">
        <v>210</v>
      </c>
      <c r="H127" s="33" t="s">
        <v>92</v>
      </c>
      <c r="I127" s="35">
        <v>436.6</v>
      </c>
      <c r="J127" s="53">
        <v>111</v>
      </c>
      <c r="K127" s="35">
        <f t="shared" si="2"/>
        <v>48462.600000000006</v>
      </c>
    </row>
    <row r="128" spans="1:11" s="8" customFormat="1" x14ac:dyDescent="0.5">
      <c r="A128" s="9"/>
      <c r="B128" s="30">
        <v>44642</v>
      </c>
      <c r="C128" s="30">
        <v>44636</v>
      </c>
      <c r="D128" s="31" t="s">
        <v>70</v>
      </c>
      <c r="E128" s="32">
        <v>6344</v>
      </c>
      <c r="F128" s="33">
        <v>108</v>
      </c>
      <c r="G128" s="34" t="s">
        <v>169</v>
      </c>
      <c r="H128" s="33" t="s">
        <v>129</v>
      </c>
      <c r="I128" s="35">
        <v>354</v>
      </c>
      <c r="J128" s="53">
        <v>87</v>
      </c>
      <c r="K128" s="35">
        <f t="shared" si="2"/>
        <v>30798</v>
      </c>
    </row>
    <row r="129" spans="1:11" s="8" customFormat="1" x14ac:dyDescent="0.5">
      <c r="A129" s="9"/>
      <c r="B129" s="30">
        <v>44634</v>
      </c>
      <c r="C129" s="30">
        <v>44634</v>
      </c>
      <c r="D129" s="31" t="s">
        <v>70</v>
      </c>
      <c r="E129" s="32">
        <v>6312</v>
      </c>
      <c r="F129" s="33">
        <v>2648</v>
      </c>
      <c r="G129" s="34" t="s">
        <v>396</v>
      </c>
      <c r="H129" s="33" t="s">
        <v>92</v>
      </c>
      <c r="I129" s="35">
        <v>1416</v>
      </c>
      <c r="J129" s="53">
        <v>14</v>
      </c>
      <c r="K129" s="35">
        <f t="shared" si="2"/>
        <v>19824</v>
      </c>
    </row>
    <row r="130" spans="1:11" s="8" customFormat="1" x14ac:dyDescent="0.5">
      <c r="A130" s="9"/>
      <c r="B130" s="30">
        <v>44557</v>
      </c>
      <c r="C130" s="30">
        <v>44557</v>
      </c>
      <c r="D130" s="31" t="s">
        <v>70</v>
      </c>
      <c r="E130" s="32">
        <v>2373</v>
      </c>
      <c r="F130" s="33">
        <v>3069</v>
      </c>
      <c r="G130" s="34" t="s">
        <v>387</v>
      </c>
      <c r="H130" s="33" t="s">
        <v>129</v>
      </c>
      <c r="I130" s="35">
        <v>123.94</v>
      </c>
      <c r="J130" s="53">
        <v>42</v>
      </c>
      <c r="K130" s="35">
        <f t="shared" si="2"/>
        <v>5205.4799999999996</v>
      </c>
    </row>
    <row r="131" spans="1:11" s="8" customFormat="1" x14ac:dyDescent="0.5">
      <c r="A131" s="9"/>
      <c r="B131" s="30">
        <v>44546</v>
      </c>
      <c r="C131" s="30">
        <v>44546</v>
      </c>
      <c r="D131" s="31" t="s">
        <v>70</v>
      </c>
      <c r="E131" s="32">
        <v>4400</v>
      </c>
      <c r="F131" s="33">
        <v>102</v>
      </c>
      <c r="G131" s="34" t="s">
        <v>175</v>
      </c>
      <c r="H131" s="33" t="s">
        <v>128</v>
      </c>
      <c r="I131" s="35">
        <v>29.03</v>
      </c>
      <c r="J131" s="53">
        <v>255</v>
      </c>
      <c r="K131" s="35">
        <f t="shared" si="2"/>
        <v>7402.6500000000005</v>
      </c>
    </row>
    <row r="132" spans="1:11" s="8" customFormat="1" x14ac:dyDescent="0.5">
      <c r="A132" s="9"/>
      <c r="B132" s="30">
        <v>44642</v>
      </c>
      <c r="C132" s="30">
        <v>44634</v>
      </c>
      <c r="D132" s="31" t="s">
        <v>70</v>
      </c>
      <c r="E132" s="32">
        <v>6344</v>
      </c>
      <c r="F132" s="33">
        <v>3045</v>
      </c>
      <c r="G132" s="34" t="s">
        <v>371</v>
      </c>
      <c r="H132" s="33" t="s">
        <v>92</v>
      </c>
      <c r="I132" s="35">
        <v>1003</v>
      </c>
      <c r="J132" s="53">
        <v>2</v>
      </c>
      <c r="K132" s="35">
        <f t="shared" si="2"/>
        <v>2006</v>
      </c>
    </row>
    <row r="133" spans="1:11" s="8" customFormat="1" x14ac:dyDescent="0.5">
      <c r="A133" s="9"/>
      <c r="B133" s="30">
        <v>44426</v>
      </c>
      <c r="C133" s="30">
        <v>44426</v>
      </c>
      <c r="D133" s="31" t="s">
        <v>70</v>
      </c>
      <c r="E133" s="32">
        <v>5700</v>
      </c>
      <c r="F133" s="33">
        <v>2612</v>
      </c>
      <c r="G133" s="34" t="s">
        <v>161</v>
      </c>
      <c r="H133" s="33" t="s">
        <v>92</v>
      </c>
      <c r="I133" s="35">
        <v>536.9</v>
      </c>
      <c r="J133" s="53">
        <v>7</v>
      </c>
      <c r="K133" s="35">
        <f t="shared" si="2"/>
        <v>3758.2999999999997</v>
      </c>
    </row>
    <row r="134" spans="1:11" s="8" customFormat="1" x14ac:dyDescent="0.5">
      <c r="A134" s="9"/>
      <c r="B134" s="30">
        <v>44008</v>
      </c>
      <c r="C134" s="30">
        <v>44008</v>
      </c>
      <c r="D134" s="31" t="s">
        <v>70</v>
      </c>
      <c r="E134" s="32" t="s">
        <v>122</v>
      </c>
      <c r="F134" s="33">
        <v>109</v>
      </c>
      <c r="G134" s="34" t="s">
        <v>32</v>
      </c>
      <c r="H134" s="33" t="s">
        <v>92</v>
      </c>
      <c r="I134" s="35">
        <v>1551.7</v>
      </c>
      <c r="J134" s="53">
        <v>2</v>
      </c>
      <c r="K134" s="35">
        <f t="shared" si="2"/>
        <v>3103.4</v>
      </c>
    </row>
    <row r="135" spans="1:11" s="8" customFormat="1" x14ac:dyDescent="0.5">
      <c r="A135" s="9"/>
      <c r="B135" s="30">
        <v>44371</v>
      </c>
      <c r="C135" s="30">
        <v>44372</v>
      </c>
      <c r="D135" s="31" t="s">
        <v>70</v>
      </c>
      <c r="E135" s="32">
        <v>5525</v>
      </c>
      <c r="F135" s="33">
        <v>110</v>
      </c>
      <c r="G135" s="34" t="s">
        <v>116</v>
      </c>
      <c r="H135" s="33" t="s">
        <v>92</v>
      </c>
      <c r="I135" s="35">
        <v>595.9</v>
      </c>
      <c r="J135" s="53">
        <v>8</v>
      </c>
      <c r="K135" s="35">
        <f t="shared" si="2"/>
        <v>4767.2</v>
      </c>
    </row>
    <row r="136" spans="1:11" s="8" customFormat="1" x14ac:dyDescent="0.5">
      <c r="A136" s="9"/>
      <c r="B136" s="30">
        <v>44423</v>
      </c>
      <c r="C136" s="30">
        <v>44393</v>
      </c>
      <c r="D136" s="31" t="s">
        <v>70</v>
      </c>
      <c r="E136" s="32">
        <v>5593</v>
      </c>
      <c r="F136" s="33">
        <v>2904</v>
      </c>
      <c r="G136" s="34" t="s">
        <v>211</v>
      </c>
      <c r="H136" s="33" t="s">
        <v>92</v>
      </c>
      <c r="I136" s="35">
        <v>2312.8000000000002</v>
      </c>
      <c r="J136" s="53">
        <v>1</v>
      </c>
      <c r="K136" s="35">
        <f t="shared" si="2"/>
        <v>2312.8000000000002</v>
      </c>
    </row>
    <row r="137" spans="1:11" s="8" customFormat="1" x14ac:dyDescent="0.5">
      <c r="A137" s="9"/>
      <c r="B137" s="30">
        <v>44629</v>
      </c>
      <c r="C137" s="30">
        <v>44629</v>
      </c>
      <c r="D137" s="31" t="s">
        <v>70</v>
      </c>
      <c r="E137" s="32">
        <v>6303</v>
      </c>
      <c r="F137" s="33">
        <v>133</v>
      </c>
      <c r="G137" s="34" t="s">
        <v>40</v>
      </c>
      <c r="H137" s="33" t="s">
        <v>92</v>
      </c>
      <c r="I137" s="35">
        <v>312.7</v>
      </c>
      <c r="J137" s="53">
        <v>21</v>
      </c>
      <c r="K137" s="35">
        <f t="shared" si="2"/>
        <v>6566.7</v>
      </c>
    </row>
    <row r="138" spans="1:11" s="8" customFormat="1" x14ac:dyDescent="0.5">
      <c r="A138" s="9"/>
      <c r="B138" s="30">
        <v>44039</v>
      </c>
      <c r="C138" s="30">
        <v>44039</v>
      </c>
      <c r="D138" s="31" t="s">
        <v>70</v>
      </c>
      <c r="E138" s="32">
        <v>4410</v>
      </c>
      <c r="F138" s="33">
        <v>155</v>
      </c>
      <c r="G138" s="34" t="s">
        <v>143</v>
      </c>
      <c r="H138" s="33" t="s">
        <v>92</v>
      </c>
      <c r="I138" s="35">
        <v>54.04</v>
      </c>
      <c r="J138" s="53">
        <v>35</v>
      </c>
      <c r="K138" s="35">
        <f t="shared" si="2"/>
        <v>1891.3999999999999</v>
      </c>
    </row>
    <row r="139" spans="1:11" s="8" customFormat="1" x14ac:dyDescent="0.5">
      <c r="A139" s="9"/>
      <c r="B139" s="30">
        <v>44629</v>
      </c>
      <c r="C139" s="30">
        <v>44629</v>
      </c>
      <c r="D139" s="31" t="s">
        <v>70</v>
      </c>
      <c r="E139" s="32">
        <v>6303</v>
      </c>
      <c r="F139" s="33">
        <v>167</v>
      </c>
      <c r="G139" s="34" t="s">
        <v>372</v>
      </c>
      <c r="H139" s="33" t="s">
        <v>92</v>
      </c>
      <c r="I139" s="35">
        <v>112.1</v>
      </c>
      <c r="J139" s="53">
        <v>1</v>
      </c>
      <c r="K139" s="35">
        <f t="shared" si="2"/>
        <v>112.1</v>
      </c>
    </row>
    <row r="140" spans="1:11" s="8" customFormat="1" x14ac:dyDescent="0.5">
      <c r="A140" s="9"/>
      <c r="B140" s="30">
        <v>44642</v>
      </c>
      <c r="C140" s="30">
        <v>44634</v>
      </c>
      <c r="D140" s="31" t="s">
        <v>70</v>
      </c>
      <c r="E140" s="32">
        <v>6344</v>
      </c>
      <c r="F140" s="33">
        <v>116</v>
      </c>
      <c r="G140" s="34" t="s">
        <v>86</v>
      </c>
      <c r="H140" s="33" t="s">
        <v>92</v>
      </c>
      <c r="I140" s="35">
        <v>129.75</v>
      </c>
      <c r="J140" s="53">
        <v>10</v>
      </c>
      <c r="K140" s="35">
        <f t="shared" si="2"/>
        <v>1297.5</v>
      </c>
    </row>
    <row r="141" spans="1:11" s="8" customFormat="1" x14ac:dyDescent="0.5">
      <c r="A141" s="9"/>
      <c r="B141" s="30">
        <v>44546</v>
      </c>
      <c r="C141" s="30">
        <v>44546</v>
      </c>
      <c r="D141" s="31" t="s">
        <v>70</v>
      </c>
      <c r="E141" s="32">
        <v>10094</v>
      </c>
      <c r="F141" s="33">
        <v>2623</v>
      </c>
      <c r="G141" s="34" t="s">
        <v>212</v>
      </c>
      <c r="H141" s="33" t="s">
        <v>92</v>
      </c>
      <c r="I141" s="35">
        <v>256.06</v>
      </c>
      <c r="J141" s="53">
        <v>5</v>
      </c>
      <c r="K141" s="35">
        <f t="shared" si="2"/>
        <v>1280.3</v>
      </c>
    </row>
    <row r="142" spans="1:11" s="8" customFormat="1" x14ac:dyDescent="0.5">
      <c r="A142" s="9"/>
      <c r="B142" s="30">
        <v>44371</v>
      </c>
      <c r="C142" s="30">
        <v>44372</v>
      </c>
      <c r="D142" s="31" t="s">
        <v>70</v>
      </c>
      <c r="E142" s="32">
        <v>5525</v>
      </c>
      <c r="F142" s="33">
        <v>112</v>
      </c>
      <c r="G142" s="34" t="s">
        <v>101</v>
      </c>
      <c r="H142" s="33" t="s">
        <v>92</v>
      </c>
      <c r="I142" s="35">
        <v>54.28</v>
      </c>
      <c r="J142" s="53">
        <v>8</v>
      </c>
      <c r="K142" s="35">
        <f t="shared" si="2"/>
        <v>434.24</v>
      </c>
    </row>
    <row r="143" spans="1:11" s="8" customFormat="1" x14ac:dyDescent="0.5">
      <c r="A143" s="9"/>
      <c r="B143" s="30">
        <v>43522</v>
      </c>
      <c r="C143" s="30">
        <v>43522</v>
      </c>
      <c r="D143" s="31" t="s">
        <v>70</v>
      </c>
      <c r="E143" s="32" t="s">
        <v>127</v>
      </c>
      <c r="F143" s="33">
        <v>114</v>
      </c>
      <c r="G143" s="34" t="s">
        <v>33</v>
      </c>
      <c r="H143" s="33" t="s">
        <v>92</v>
      </c>
      <c r="I143" s="35">
        <v>98</v>
      </c>
      <c r="J143" s="53">
        <v>10</v>
      </c>
      <c r="K143" s="35">
        <f t="shared" si="2"/>
        <v>980</v>
      </c>
    </row>
    <row r="144" spans="1:11" s="8" customFormat="1" x14ac:dyDescent="0.5">
      <c r="A144" s="9"/>
      <c r="B144" s="30">
        <v>42794</v>
      </c>
      <c r="C144" s="30">
        <v>42794</v>
      </c>
      <c r="D144" s="31" t="s">
        <v>70</v>
      </c>
      <c r="E144" s="32" t="s">
        <v>132</v>
      </c>
      <c r="F144" s="33">
        <v>168</v>
      </c>
      <c r="G144" s="34" t="s">
        <v>144</v>
      </c>
      <c r="H144" s="33" t="s">
        <v>92</v>
      </c>
      <c r="I144" s="35">
        <v>4.2300000000000004</v>
      </c>
      <c r="J144" s="53">
        <v>50</v>
      </c>
      <c r="K144" s="35">
        <f t="shared" si="2"/>
        <v>211.50000000000003</v>
      </c>
    </row>
    <row r="145" spans="1:11" s="8" customFormat="1" x14ac:dyDescent="0.5">
      <c r="A145" s="9"/>
      <c r="B145" s="30">
        <v>42794</v>
      </c>
      <c r="C145" s="30">
        <v>42794</v>
      </c>
      <c r="D145" s="31" t="s">
        <v>70</v>
      </c>
      <c r="E145" s="32" t="s">
        <v>132</v>
      </c>
      <c r="F145" s="33">
        <v>169</v>
      </c>
      <c r="G145" s="34" t="s">
        <v>145</v>
      </c>
      <c r="H145" s="33" t="s">
        <v>92</v>
      </c>
      <c r="I145" s="35">
        <v>3.39</v>
      </c>
      <c r="J145" s="53">
        <v>0</v>
      </c>
      <c r="K145" s="35">
        <f t="shared" si="2"/>
        <v>0</v>
      </c>
    </row>
    <row r="146" spans="1:11" s="8" customFormat="1" x14ac:dyDescent="0.5">
      <c r="A146" s="9"/>
      <c r="B146" s="30">
        <v>42794</v>
      </c>
      <c r="C146" s="30">
        <v>42794</v>
      </c>
      <c r="D146" s="31" t="s">
        <v>70</v>
      </c>
      <c r="E146" s="32" t="s">
        <v>132</v>
      </c>
      <c r="F146" s="33">
        <v>2650</v>
      </c>
      <c r="G146" s="34" t="s">
        <v>102</v>
      </c>
      <c r="H146" s="33" t="s">
        <v>92</v>
      </c>
      <c r="I146" s="35">
        <v>16.989999999999998</v>
      </c>
      <c r="J146" s="53">
        <v>21</v>
      </c>
      <c r="K146" s="35">
        <f t="shared" si="2"/>
        <v>356.78999999999996</v>
      </c>
    </row>
    <row r="147" spans="1:11" s="8" customFormat="1" x14ac:dyDescent="0.5">
      <c r="A147" s="9"/>
      <c r="B147" s="30">
        <v>42794</v>
      </c>
      <c r="C147" s="30">
        <v>42794</v>
      </c>
      <c r="D147" s="31" t="s">
        <v>70</v>
      </c>
      <c r="E147" s="32" t="s">
        <v>132</v>
      </c>
      <c r="F147" s="33">
        <v>2652</v>
      </c>
      <c r="G147" s="34" t="s">
        <v>146</v>
      </c>
      <c r="H147" s="33" t="s">
        <v>92</v>
      </c>
      <c r="I147" s="35">
        <v>4.2300000000000004</v>
      </c>
      <c r="J147" s="53">
        <v>112</v>
      </c>
      <c r="K147" s="35">
        <f t="shared" si="2"/>
        <v>473.76000000000005</v>
      </c>
    </row>
    <row r="148" spans="1:11" s="8" customFormat="1" x14ac:dyDescent="0.5">
      <c r="A148" s="9"/>
      <c r="B148" s="30">
        <v>42794</v>
      </c>
      <c r="C148" s="30">
        <v>42794</v>
      </c>
      <c r="D148" s="31" t="s">
        <v>70</v>
      </c>
      <c r="E148" s="32" t="s">
        <v>132</v>
      </c>
      <c r="F148" s="33">
        <v>170</v>
      </c>
      <c r="G148" s="34" t="s">
        <v>162</v>
      </c>
      <c r="H148" s="33" t="s">
        <v>92</v>
      </c>
      <c r="I148" s="35">
        <v>3.39</v>
      </c>
      <c r="J148" s="53">
        <v>125</v>
      </c>
      <c r="K148" s="35">
        <f t="shared" si="2"/>
        <v>423.75</v>
      </c>
    </row>
    <row r="149" spans="1:11" s="8" customFormat="1" x14ac:dyDescent="0.5">
      <c r="A149" s="9"/>
      <c r="B149" s="30">
        <v>42794</v>
      </c>
      <c r="C149" s="30">
        <v>42794</v>
      </c>
      <c r="D149" s="31" t="s">
        <v>70</v>
      </c>
      <c r="E149" s="32" t="s">
        <v>132</v>
      </c>
      <c r="F149" s="33">
        <v>171</v>
      </c>
      <c r="G149" s="34" t="s">
        <v>147</v>
      </c>
      <c r="H149" s="33" t="s">
        <v>92</v>
      </c>
      <c r="I149" s="35">
        <v>1.05</v>
      </c>
      <c r="J149" s="53">
        <v>28</v>
      </c>
      <c r="K149" s="35">
        <f t="shared" si="2"/>
        <v>29.400000000000002</v>
      </c>
    </row>
    <row r="150" spans="1:11" s="8" customFormat="1" x14ac:dyDescent="0.5">
      <c r="A150" s="9"/>
      <c r="B150" s="30">
        <v>42794</v>
      </c>
      <c r="C150" s="30">
        <v>42794</v>
      </c>
      <c r="D150" s="31" t="s">
        <v>70</v>
      </c>
      <c r="E150" s="32" t="s">
        <v>132</v>
      </c>
      <c r="F150" s="33">
        <v>174</v>
      </c>
      <c r="G150" s="34" t="s">
        <v>148</v>
      </c>
      <c r="H150" s="33" t="s">
        <v>92</v>
      </c>
      <c r="I150" s="35">
        <v>16.989999999999998</v>
      </c>
      <c r="J150" s="53">
        <v>77</v>
      </c>
      <c r="K150" s="35">
        <f t="shared" si="2"/>
        <v>1308.2299999999998</v>
      </c>
    </row>
    <row r="151" spans="1:11" s="8" customFormat="1" x14ac:dyDescent="0.5">
      <c r="A151" s="9"/>
      <c r="B151" s="30">
        <v>42794</v>
      </c>
      <c r="C151" s="30">
        <v>42794</v>
      </c>
      <c r="D151" s="31" t="s">
        <v>70</v>
      </c>
      <c r="E151" s="32" t="s">
        <v>132</v>
      </c>
      <c r="F151" s="33">
        <v>172</v>
      </c>
      <c r="G151" s="34" t="s">
        <v>149</v>
      </c>
      <c r="H151" s="33" t="s">
        <v>92</v>
      </c>
      <c r="I151" s="35">
        <v>2.95</v>
      </c>
      <c r="J151" s="53">
        <v>40</v>
      </c>
      <c r="K151" s="35">
        <f t="shared" si="2"/>
        <v>118</v>
      </c>
    </row>
    <row r="152" spans="1:11" s="8" customFormat="1" x14ac:dyDescent="0.5">
      <c r="A152" s="9"/>
      <c r="B152" s="30">
        <v>44642</v>
      </c>
      <c r="C152" s="30">
        <v>44634</v>
      </c>
      <c r="D152" s="31" t="s">
        <v>70</v>
      </c>
      <c r="E152" s="32">
        <v>6344</v>
      </c>
      <c r="F152" s="33">
        <v>126</v>
      </c>
      <c r="G152" s="34" t="s">
        <v>213</v>
      </c>
      <c r="H152" s="33" t="s">
        <v>92</v>
      </c>
      <c r="I152" s="35">
        <v>29.5</v>
      </c>
      <c r="J152" s="53">
        <v>49</v>
      </c>
      <c r="K152" s="35">
        <f t="shared" si="2"/>
        <v>1445.5</v>
      </c>
    </row>
    <row r="153" spans="1:11" s="8" customFormat="1" x14ac:dyDescent="0.5">
      <c r="A153" s="9"/>
      <c r="B153" s="30">
        <v>44651</v>
      </c>
      <c r="C153" s="30">
        <v>44645</v>
      </c>
      <c r="D153" s="31" t="s">
        <v>70</v>
      </c>
      <c r="E153" s="32">
        <v>203639</v>
      </c>
      <c r="F153" s="33">
        <v>3167</v>
      </c>
      <c r="G153" s="34" t="s">
        <v>391</v>
      </c>
      <c r="H153" s="33" t="s">
        <v>128</v>
      </c>
      <c r="I153" s="35">
        <v>137.19999999999999</v>
      </c>
      <c r="J153" s="53">
        <v>0</v>
      </c>
      <c r="K153" s="35">
        <f t="shared" si="2"/>
        <v>0</v>
      </c>
    </row>
    <row r="154" spans="1:11" s="8" customFormat="1" x14ac:dyDescent="0.5">
      <c r="A154" s="9"/>
      <c r="B154" s="30">
        <v>44648</v>
      </c>
      <c r="C154" s="30">
        <v>44648</v>
      </c>
      <c r="D154" s="31" t="s">
        <v>70</v>
      </c>
      <c r="E154" s="32">
        <v>5000131705</v>
      </c>
      <c r="F154" s="33">
        <v>2857</v>
      </c>
      <c r="G154" s="34" t="s">
        <v>334</v>
      </c>
      <c r="H154" s="33" t="s">
        <v>92</v>
      </c>
      <c r="I154" s="35">
        <v>3670</v>
      </c>
      <c r="J154" s="53">
        <v>0</v>
      </c>
      <c r="K154" s="35">
        <f t="shared" si="2"/>
        <v>0</v>
      </c>
    </row>
    <row r="155" spans="1:11" s="8" customFormat="1" x14ac:dyDescent="0.5">
      <c r="A155" s="9"/>
      <c r="B155" s="30">
        <v>44309</v>
      </c>
      <c r="C155" s="30">
        <v>44309</v>
      </c>
      <c r="D155" s="31" t="s">
        <v>70</v>
      </c>
      <c r="E155" s="32" t="s">
        <v>133</v>
      </c>
      <c r="F155" s="33">
        <v>2686</v>
      </c>
      <c r="G155" s="34" t="s">
        <v>215</v>
      </c>
      <c r="H155" s="33" t="s">
        <v>92</v>
      </c>
      <c r="I155" s="35">
        <v>2433.6</v>
      </c>
      <c r="J155" s="53">
        <v>3</v>
      </c>
      <c r="K155" s="35">
        <f t="shared" si="2"/>
        <v>7300.7999999999993</v>
      </c>
    </row>
    <row r="156" spans="1:11" s="8" customFormat="1" x14ac:dyDescent="0.5">
      <c r="A156" s="9"/>
      <c r="B156" s="30">
        <v>44629</v>
      </c>
      <c r="C156" s="30">
        <v>44629</v>
      </c>
      <c r="D156" s="31" t="s">
        <v>70</v>
      </c>
      <c r="E156" s="32">
        <v>6303</v>
      </c>
      <c r="F156" s="33">
        <v>175</v>
      </c>
      <c r="G156" s="34" t="s">
        <v>216</v>
      </c>
      <c r="H156" s="33" t="s">
        <v>92</v>
      </c>
      <c r="I156" s="35">
        <v>37.5</v>
      </c>
      <c r="J156" s="53">
        <v>76</v>
      </c>
      <c r="K156" s="35">
        <f t="shared" si="2"/>
        <v>2850</v>
      </c>
    </row>
    <row r="157" spans="1:11" s="8" customFormat="1" x14ac:dyDescent="0.5">
      <c r="A157" s="9"/>
      <c r="B157" s="30">
        <v>42794</v>
      </c>
      <c r="C157" s="30">
        <v>42794</v>
      </c>
      <c r="D157" s="31" t="s">
        <v>70</v>
      </c>
      <c r="E157" s="32" t="s">
        <v>132</v>
      </c>
      <c r="F157" s="33">
        <v>176</v>
      </c>
      <c r="G157" s="34" t="s">
        <v>217</v>
      </c>
      <c r="H157" s="33" t="s">
        <v>92</v>
      </c>
      <c r="I157" s="35">
        <v>18.899999999999999</v>
      </c>
      <c r="J157" s="53">
        <v>68</v>
      </c>
      <c r="K157" s="35">
        <f t="shared" si="2"/>
        <v>1285.1999999999998</v>
      </c>
    </row>
    <row r="158" spans="1:11" s="8" customFormat="1" x14ac:dyDescent="0.5">
      <c r="A158" s="9"/>
      <c r="B158" s="30">
        <v>42794</v>
      </c>
      <c r="C158" s="30">
        <v>42794</v>
      </c>
      <c r="D158" s="31" t="s">
        <v>70</v>
      </c>
      <c r="E158" s="32" t="s">
        <v>132</v>
      </c>
      <c r="F158" s="33">
        <v>177</v>
      </c>
      <c r="G158" s="34" t="s">
        <v>218</v>
      </c>
      <c r="H158" s="33" t="s">
        <v>92</v>
      </c>
      <c r="I158" s="35">
        <v>18.91</v>
      </c>
      <c r="J158" s="53">
        <v>380</v>
      </c>
      <c r="K158" s="35">
        <f t="shared" si="2"/>
        <v>7185.8</v>
      </c>
    </row>
    <row r="159" spans="1:11" s="8" customFormat="1" x14ac:dyDescent="0.5">
      <c r="A159" s="9"/>
      <c r="B159" s="30">
        <v>44538</v>
      </c>
      <c r="C159" s="30">
        <v>44538</v>
      </c>
      <c r="D159" s="31" t="s">
        <v>70</v>
      </c>
      <c r="E159" s="32">
        <v>1500000220</v>
      </c>
      <c r="F159" s="33">
        <v>68</v>
      </c>
      <c r="G159" s="34" t="s">
        <v>28</v>
      </c>
      <c r="H159" s="33" t="s">
        <v>92</v>
      </c>
      <c r="I159" s="35">
        <v>0.65</v>
      </c>
      <c r="J159" s="53">
        <v>42115</v>
      </c>
      <c r="K159" s="35">
        <f t="shared" si="2"/>
        <v>27374.75</v>
      </c>
    </row>
    <row r="160" spans="1:11" s="8" customFormat="1" x14ac:dyDescent="0.5">
      <c r="A160" s="9"/>
      <c r="B160" s="30">
        <v>44448</v>
      </c>
      <c r="C160" s="30">
        <v>44448</v>
      </c>
      <c r="D160" s="31" t="s">
        <v>70</v>
      </c>
      <c r="E160" s="32" t="s">
        <v>322</v>
      </c>
      <c r="F160" s="33">
        <v>2991</v>
      </c>
      <c r="G160" s="34" t="s">
        <v>219</v>
      </c>
      <c r="H160" s="33" t="s">
        <v>92</v>
      </c>
      <c r="I160" s="35">
        <v>20.74</v>
      </c>
      <c r="J160" s="53">
        <v>753</v>
      </c>
      <c r="K160" s="35">
        <f t="shared" si="2"/>
        <v>15617.22</v>
      </c>
    </row>
    <row r="161" spans="1:11" s="8" customFormat="1" x14ac:dyDescent="0.5">
      <c r="A161" s="9"/>
      <c r="B161" s="30">
        <v>44629</v>
      </c>
      <c r="C161" s="30">
        <v>44629</v>
      </c>
      <c r="D161" s="31" t="s">
        <v>70</v>
      </c>
      <c r="E161" s="32">
        <v>6303</v>
      </c>
      <c r="F161" s="33">
        <v>41</v>
      </c>
      <c r="G161" s="34" t="s">
        <v>23</v>
      </c>
      <c r="H161" s="33" t="s">
        <v>92</v>
      </c>
      <c r="I161" s="35">
        <v>4.13</v>
      </c>
      <c r="J161" s="53">
        <v>2519</v>
      </c>
      <c r="K161" s="35">
        <f t="shared" si="2"/>
        <v>10403.469999999999</v>
      </c>
    </row>
    <row r="162" spans="1:11" s="8" customFormat="1" x14ac:dyDescent="0.5">
      <c r="A162" s="9"/>
      <c r="B162" s="30">
        <v>44426</v>
      </c>
      <c r="C162" s="30">
        <v>44426</v>
      </c>
      <c r="D162" s="31" t="s">
        <v>70</v>
      </c>
      <c r="E162" s="32">
        <v>6017</v>
      </c>
      <c r="F162" s="33">
        <v>43</v>
      </c>
      <c r="G162" s="34" t="s">
        <v>24</v>
      </c>
      <c r="H162" s="33" t="s">
        <v>92</v>
      </c>
      <c r="I162" s="35">
        <v>21</v>
      </c>
      <c r="J162" s="53">
        <v>132</v>
      </c>
      <c r="K162" s="35">
        <f t="shared" si="2"/>
        <v>2772</v>
      </c>
    </row>
    <row r="163" spans="1:11" s="8" customFormat="1" x14ac:dyDescent="0.5">
      <c r="A163" s="9"/>
      <c r="B163" s="30">
        <v>44629</v>
      </c>
      <c r="C163" s="30">
        <v>44629</v>
      </c>
      <c r="D163" s="31" t="s">
        <v>70</v>
      </c>
      <c r="E163" s="32">
        <v>6303</v>
      </c>
      <c r="F163" s="33">
        <v>42</v>
      </c>
      <c r="G163" s="34" t="s">
        <v>5</v>
      </c>
      <c r="H163" s="33" t="s">
        <v>92</v>
      </c>
      <c r="I163" s="35">
        <v>4.96</v>
      </c>
      <c r="J163" s="53">
        <v>1621</v>
      </c>
      <c r="K163" s="35">
        <f t="shared" si="2"/>
        <v>8040.16</v>
      </c>
    </row>
    <row r="164" spans="1:11" s="8" customFormat="1" x14ac:dyDescent="0.5">
      <c r="A164" s="9"/>
      <c r="B164" s="30">
        <v>44292</v>
      </c>
      <c r="C164" s="30">
        <v>44300</v>
      </c>
      <c r="D164" s="31" t="s">
        <v>70</v>
      </c>
      <c r="E164" s="32" t="s">
        <v>155</v>
      </c>
      <c r="F164" s="33">
        <v>44</v>
      </c>
      <c r="G164" s="34" t="s">
        <v>103</v>
      </c>
      <c r="H164" s="33" t="s">
        <v>92</v>
      </c>
      <c r="I164" s="35">
        <v>29.26</v>
      </c>
      <c r="J164" s="53">
        <v>122</v>
      </c>
      <c r="K164" s="35">
        <f t="shared" si="2"/>
        <v>3569.7200000000003</v>
      </c>
    </row>
    <row r="165" spans="1:11" s="8" customFormat="1" x14ac:dyDescent="0.5">
      <c r="A165" s="9"/>
      <c r="B165" s="30">
        <v>44629</v>
      </c>
      <c r="C165" s="30">
        <v>44629</v>
      </c>
      <c r="D165" s="31" t="s">
        <v>70</v>
      </c>
      <c r="E165" s="32">
        <v>6303</v>
      </c>
      <c r="F165" s="33">
        <v>2662</v>
      </c>
      <c r="G165" s="34" t="s">
        <v>150</v>
      </c>
      <c r="H165" s="33" t="s">
        <v>92</v>
      </c>
      <c r="I165" s="35">
        <v>206.5</v>
      </c>
      <c r="J165" s="53">
        <v>14</v>
      </c>
      <c r="K165" s="35">
        <f t="shared" si="2"/>
        <v>2891</v>
      </c>
    </row>
    <row r="166" spans="1:11" s="8" customFormat="1" x14ac:dyDescent="0.5">
      <c r="A166" s="9"/>
      <c r="B166" s="30">
        <v>44203</v>
      </c>
      <c r="C166" s="30">
        <v>44203</v>
      </c>
      <c r="D166" s="31" t="s">
        <v>70</v>
      </c>
      <c r="E166" s="32" t="s">
        <v>155</v>
      </c>
      <c r="F166" s="33">
        <v>45</v>
      </c>
      <c r="G166" s="34" t="s">
        <v>25</v>
      </c>
      <c r="H166" s="33" t="s">
        <v>92</v>
      </c>
      <c r="I166" s="35">
        <v>114.25</v>
      </c>
      <c r="J166" s="53">
        <v>246</v>
      </c>
      <c r="K166" s="35">
        <f t="shared" si="2"/>
        <v>28105.5</v>
      </c>
    </row>
    <row r="167" spans="1:11" s="8" customFormat="1" x14ac:dyDescent="0.5">
      <c r="A167" s="9"/>
      <c r="B167" s="30">
        <v>44629</v>
      </c>
      <c r="C167" s="30">
        <v>44629</v>
      </c>
      <c r="D167" s="31" t="s">
        <v>70</v>
      </c>
      <c r="E167" s="32">
        <v>6303</v>
      </c>
      <c r="F167" s="33">
        <v>46</v>
      </c>
      <c r="G167" s="34" t="s">
        <v>26</v>
      </c>
      <c r="H167" s="33" t="s">
        <v>92</v>
      </c>
      <c r="I167" s="35">
        <v>206.5</v>
      </c>
      <c r="J167" s="53">
        <v>53</v>
      </c>
      <c r="K167" s="35">
        <f t="shared" si="2"/>
        <v>10944.5</v>
      </c>
    </row>
    <row r="168" spans="1:11" s="8" customFormat="1" x14ac:dyDescent="0.5">
      <c r="A168" s="9"/>
      <c r="B168" s="30">
        <v>42794</v>
      </c>
      <c r="C168" s="30">
        <v>42794</v>
      </c>
      <c r="D168" s="31" t="s">
        <v>70</v>
      </c>
      <c r="E168" s="32">
        <v>38927</v>
      </c>
      <c r="F168" s="33">
        <v>34</v>
      </c>
      <c r="G168" s="34" t="s">
        <v>77</v>
      </c>
      <c r="H168" s="33" t="s">
        <v>92</v>
      </c>
      <c r="I168" s="35">
        <v>7.6</v>
      </c>
      <c r="J168" s="53">
        <v>170</v>
      </c>
      <c r="K168" s="35">
        <f t="shared" si="2"/>
        <v>1292</v>
      </c>
    </row>
    <row r="169" spans="1:11" s="8" customFormat="1" x14ac:dyDescent="0.5">
      <c r="A169" s="9"/>
      <c r="B169" s="30">
        <v>42794</v>
      </c>
      <c r="C169" s="30">
        <v>42794</v>
      </c>
      <c r="D169" s="31" t="s">
        <v>70</v>
      </c>
      <c r="E169" s="32">
        <v>38927</v>
      </c>
      <c r="F169" s="33">
        <v>37</v>
      </c>
      <c r="G169" s="34" t="s">
        <v>78</v>
      </c>
      <c r="H169" s="33" t="s">
        <v>92</v>
      </c>
      <c r="I169" s="35">
        <v>3.8</v>
      </c>
      <c r="J169" s="53">
        <v>270</v>
      </c>
      <c r="K169" s="35">
        <f t="shared" si="2"/>
        <v>1026</v>
      </c>
    </row>
    <row r="170" spans="1:11" s="8" customFormat="1" x14ac:dyDescent="0.5">
      <c r="A170" s="9"/>
      <c r="B170" s="30">
        <v>44292</v>
      </c>
      <c r="C170" s="30">
        <v>44300</v>
      </c>
      <c r="D170" s="31" t="s">
        <v>70</v>
      </c>
      <c r="E170" s="32" t="s">
        <v>155</v>
      </c>
      <c r="F170" s="33">
        <v>35</v>
      </c>
      <c r="G170" s="34" t="s">
        <v>167</v>
      </c>
      <c r="H170" s="33" t="s">
        <v>92</v>
      </c>
      <c r="I170" s="35">
        <v>280.77999999999997</v>
      </c>
      <c r="J170" s="53">
        <v>22</v>
      </c>
      <c r="K170" s="35">
        <f t="shared" si="2"/>
        <v>6177.16</v>
      </c>
    </row>
    <row r="171" spans="1:11" s="8" customFormat="1" x14ac:dyDescent="0.5">
      <c r="A171" s="9"/>
      <c r="B171" s="30">
        <v>44292</v>
      </c>
      <c r="C171" s="30">
        <v>44300</v>
      </c>
      <c r="D171" s="31" t="s">
        <v>70</v>
      </c>
      <c r="E171" s="32" t="s">
        <v>155</v>
      </c>
      <c r="F171" s="33">
        <v>2777</v>
      </c>
      <c r="G171" s="34" t="s">
        <v>168</v>
      </c>
      <c r="H171" s="33" t="s">
        <v>92</v>
      </c>
      <c r="I171" s="35">
        <v>280.77999999999997</v>
      </c>
      <c r="J171" s="53">
        <v>20</v>
      </c>
      <c r="K171" s="35">
        <f t="shared" si="2"/>
        <v>5615.5999999999995</v>
      </c>
    </row>
    <row r="172" spans="1:11" s="8" customFormat="1" x14ac:dyDescent="0.5">
      <c r="A172" s="9"/>
      <c r="B172" s="30">
        <v>44546</v>
      </c>
      <c r="C172" s="30">
        <v>44546</v>
      </c>
      <c r="D172" s="31" t="s">
        <v>70</v>
      </c>
      <c r="E172" s="32">
        <v>4400</v>
      </c>
      <c r="F172" s="33">
        <v>2721</v>
      </c>
      <c r="G172" s="34" t="s">
        <v>220</v>
      </c>
      <c r="H172" s="33" t="s">
        <v>92</v>
      </c>
      <c r="I172" s="35">
        <v>106.2</v>
      </c>
      <c r="J172" s="53">
        <v>28</v>
      </c>
      <c r="K172" s="35">
        <f t="shared" si="2"/>
        <v>2973.6</v>
      </c>
    </row>
    <row r="173" spans="1:11" s="8" customFormat="1" x14ac:dyDescent="0.5">
      <c r="A173" s="9"/>
      <c r="B173" s="30">
        <v>44642</v>
      </c>
      <c r="C173" s="30">
        <v>44636</v>
      </c>
      <c r="D173" s="31" t="s">
        <v>70</v>
      </c>
      <c r="E173" s="32">
        <v>6344</v>
      </c>
      <c r="F173" s="33">
        <v>117</v>
      </c>
      <c r="G173" s="34" t="s">
        <v>221</v>
      </c>
      <c r="H173" s="33" t="s">
        <v>93</v>
      </c>
      <c r="I173" s="35">
        <v>708</v>
      </c>
      <c r="J173" s="53">
        <v>13</v>
      </c>
      <c r="K173" s="35">
        <f t="shared" si="2"/>
        <v>9204</v>
      </c>
    </row>
    <row r="174" spans="1:11" s="8" customFormat="1" x14ac:dyDescent="0.5">
      <c r="A174" s="9"/>
      <c r="B174" s="30">
        <v>44642</v>
      </c>
      <c r="C174" s="30">
        <v>44636</v>
      </c>
      <c r="D174" s="31" t="s">
        <v>70</v>
      </c>
      <c r="E174" s="32">
        <v>4911</v>
      </c>
      <c r="F174" s="33">
        <v>2587</v>
      </c>
      <c r="G174" s="34" t="s">
        <v>222</v>
      </c>
      <c r="H174" s="33" t="s">
        <v>93</v>
      </c>
      <c r="I174" s="35">
        <v>541.62</v>
      </c>
      <c r="J174" s="53">
        <v>21</v>
      </c>
      <c r="K174" s="35">
        <f t="shared" si="2"/>
        <v>11374.02</v>
      </c>
    </row>
    <row r="175" spans="1:11" s="8" customFormat="1" x14ac:dyDescent="0.5">
      <c r="A175" s="9"/>
      <c r="B175" s="30">
        <v>44642</v>
      </c>
      <c r="C175" s="30">
        <v>44634</v>
      </c>
      <c r="D175" s="31" t="s">
        <v>70</v>
      </c>
      <c r="E175" s="32">
        <v>6344</v>
      </c>
      <c r="F175" s="33">
        <v>121</v>
      </c>
      <c r="G175" s="34" t="s">
        <v>223</v>
      </c>
      <c r="H175" s="33" t="s">
        <v>93</v>
      </c>
      <c r="I175" s="35">
        <v>541.62</v>
      </c>
      <c r="J175" s="53">
        <v>12</v>
      </c>
      <c r="K175" s="35">
        <f t="shared" si="2"/>
        <v>6499.4400000000005</v>
      </c>
    </row>
    <row r="176" spans="1:11" s="8" customFormat="1" x14ac:dyDescent="0.5">
      <c r="A176" s="9"/>
      <c r="B176" s="30">
        <v>44194</v>
      </c>
      <c r="C176" s="30">
        <v>44278</v>
      </c>
      <c r="D176" s="31" t="s">
        <v>70</v>
      </c>
      <c r="E176" s="32">
        <v>4911</v>
      </c>
      <c r="F176" s="33">
        <v>2572</v>
      </c>
      <c r="G176" s="34" t="s">
        <v>224</v>
      </c>
      <c r="H176" s="33" t="s">
        <v>92</v>
      </c>
      <c r="I176" s="35">
        <v>584.1</v>
      </c>
      <c r="J176" s="53">
        <v>18</v>
      </c>
      <c r="K176" s="35">
        <f t="shared" si="2"/>
        <v>10513.800000000001</v>
      </c>
    </row>
    <row r="177" spans="1:11" s="8" customFormat="1" x14ac:dyDescent="0.5">
      <c r="A177" s="9"/>
      <c r="B177" s="30">
        <v>44629</v>
      </c>
      <c r="C177" s="30">
        <v>44629</v>
      </c>
      <c r="D177" s="31" t="s">
        <v>70</v>
      </c>
      <c r="E177" s="32">
        <v>6303</v>
      </c>
      <c r="F177" s="33">
        <v>178</v>
      </c>
      <c r="G177" s="34" t="s">
        <v>41</v>
      </c>
      <c r="H177" s="33" t="s">
        <v>94</v>
      </c>
      <c r="I177" s="35">
        <v>200.6</v>
      </c>
      <c r="J177" s="53">
        <v>21</v>
      </c>
      <c r="K177" s="35">
        <f t="shared" ref="K177:K236" si="3">+I177*J177</f>
        <v>4212.5999999999995</v>
      </c>
    </row>
    <row r="178" spans="1:11" s="8" customFormat="1" x14ac:dyDescent="0.5">
      <c r="A178" s="9"/>
      <c r="B178" s="30">
        <v>44372</v>
      </c>
      <c r="C178" s="30">
        <v>44375</v>
      </c>
      <c r="D178" s="31" t="s">
        <v>70</v>
      </c>
      <c r="E178" s="32">
        <v>4081</v>
      </c>
      <c r="F178" s="33">
        <v>2734</v>
      </c>
      <c r="G178" s="34" t="s">
        <v>170</v>
      </c>
      <c r="H178" s="33" t="s">
        <v>92</v>
      </c>
      <c r="I178" s="35">
        <v>295</v>
      </c>
      <c r="J178" s="53">
        <v>9</v>
      </c>
      <c r="K178" s="35">
        <f t="shared" si="3"/>
        <v>2655</v>
      </c>
    </row>
    <row r="179" spans="1:11" s="8" customFormat="1" x14ac:dyDescent="0.5">
      <c r="A179" s="5"/>
      <c r="B179" s="30">
        <v>44540</v>
      </c>
      <c r="C179" s="30">
        <v>44540</v>
      </c>
      <c r="D179" s="31" t="s">
        <v>70</v>
      </c>
      <c r="E179" s="32">
        <v>1500000396</v>
      </c>
      <c r="F179" s="33">
        <v>2611</v>
      </c>
      <c r="G179" s="34" t="s">
        <v>225</v>
      </c>
      <c r="H179" s="33" t="s">
        <v>129</v>
      </c>
      <c r="I179" s="35">
        <v>506.22</v>
      </c>
      <c r="J179" s="53">
        <v>64</v>
      </c>
      <c r="K179" s="35">
        <f t="shared" si="3"/>
        <v>32398.080000000002</v>
      </c>
    </row>
    <row r="180" spans="1:11" s="8" customFormat="1" x14ac:dyDescent="0.5">
      <c r="A180" s="9"/>
      <c r="B180" s="30">
        <v>42794</v>
      </c>
      <c r="C180" s="30">
        <v>42794</v>
      </c>
      <c r="D180" s="31" t="s">
        <v>70</v>
      </c>
      <c r="E180" s="32">
        <v>38927</v>
      </c>
      <c r="F180" s="33">
        <v>179</v>
      </c>
      <c r="G180" s="34" t="s">
        <v>42</v>
      </c>
      <c r="H180" s="33" t="s">
        <v>92</v>
      </c>
      <c r="I180" s="35">
        <v>4.04</v>
      </c>
      <c r="J180" s="53">
        <v>2303</v>
      </c>
      <c r="K180" s="35">
        <f t="shared" si="3"/>
        <v>9304.1200000000008</v>
      </c>
    </row>
    <row r="181" spans="1:11" s="8" customFormat="1" x14ac:dyDescent="0.5">
      <c r="A181" s="9"/>
      <c r="B181" s="30">
        <v>44629</v>
      </c>
      <c r="C181" s="30">
        <v>44629</v>
      </c>
      <c r="D181" s="31" t="s">
        <v>70</v>
      </c>
      <c r="E181" s="32">
        <v>6303</v>
      </c>
      <c r="F181" s="33">
        <v>2604</v>
      </c>
      <c r="G181" s="34" t="s">
        <v>89</v>
      </c>
      <c r="H181" s="33" t="s">
        <v>94</v>
      </c>
      <c r="I181" s="35">
        <v>41.3</v>
      </c>
      <c r="J181" s="53">
        <v>139</v>
      </c>
      <c r="K181" s="35">
        <f t="shared" si="3"/>
        <v>5740.7</v>
      </c>
    </row>
    <row r="182" spans="1:11" s="8" customFormat="1" x14ac:dyDescent="0.5">
      <c r="A182" s="9"/>
      <c r="B182" s="30">
        <v>44413</v>
      </c>
      <c r="C182" s="30">
        <v>44413</v>
      </c>
      <c r="D182" s="31" t="s">
        <v>70</v>
      </c>
      <c r="E182" s="32">
        <v>1500000014</v>
      </c>
      <c r="F182" s="33">
        <v>2607</v>
      </c>
      <c r="G182" s="34" t="s">
        <v>340</v>
      </c>
      <c r="H182" s="33" t="s">
        <v>92</v>
      </c>
      <c r="I182" s="35">
        <v>19470</v>
      </c>
      <c r="J182" s="53">
        <v>0</v>
      </c>
      <c r="K182" s="35">
        <f t="shared" si="3"/>
        <v>0</v>
      </c>
    </row>
    <row r="183" spans="1:11" s="8" customFormat="1" x14ac:dyDescent="0.5">
      <c r="A183" s="9"/>
      <c r="B183" s="30">
        <v>44629</v>
      </c>
      <c r="C183" s="30">
        <v>44629</v>
      </c>
      <c r="D183" s="31" t="s">
        <v>70</v>
      </c>
      <c r="E183" s="32">
        <v>6303</v>
      </c>
      <c r="F183" s="33">
        <v>180</v>
      </c>
      <c r="G183" s="34" t="s">
        <v>104</v>
      </c>
      <c r="H183" s="33" t="s">
        <v>94</v>
      </c>
      <c r="I183" s="35">
        <v>247.8</v>
      </c>
      <c r="J183" s="53">
        <v>41</v>
      </c>
      <c r="K183" s="35">
        <f t="shared" si="3"/>
        <v>10159.800000000001</v>
      </c>
    </row>
    <row r="184" spans="1:11" s="8" customFormat="1" x14ac:dyDescent="0.5">
      <c r="A184" s="9"/>
      <c r="B184" s="30">
        <v>44525</v>
      </c>
      <c r="C184" s="30">
        <v>44525</v>
      </c>
      <c r="D184" s="31" t="s">
        <v>70</v>
      </c>
      <c r="E184" s="32">
        <v>6017</v>
      </c>
      <c r="F184" s="33">
        <v>181</v>
      </c>
      <c r="G184" s="34" t="s">
        <v>105</v>
      </c>
      <c r="H184" s="33" t="s">
        <v>94</v>
      </c>
      <c r="I184" s="35">
        <v>47.2</v>
      </c>
      <c r="J184" s="53">
        <v>50</v>
      </c>
      <c r="K184" s="35">
        <f t="shared" si="3"/>
        <v>2360</v>
      </c>
    </row>
    <row r="185" spans="1:11" s="8" customFormat="1" x14ac:dyDescent="0.5">
      <c r="A185" s="9"/>
      <c r="B185" s="30">
        <v>44525</v>
      </c>
      <c r="C185" s="30">
        <v>44525</v>
      </c>
      <c r="D185" s="31" t="s">
        <v>70</v>
      </c>
      <c r="E185" s="32">
        <v>6017</v>
      </c>
      <c r="F185" s="33">
        <v>3069</v>
      </c>
      <c r="G185" s="34" t="s">
        <v>226</v>
      </c>
      <c r="H185" s="33" t="s">
        <v>92</v>
      </c>
      <c r="I185" s="35">
        <v>1096.79</v>
      </c>
      <c r="J185" s="53">
        <v>0</v>
      </c>
      <c r="K185" s="35">
        <f t="shared" si="3"/>
        <v>0</v>
      </c>
    </row>
    <row r="186" spans="1:11" s="8" customFormat="1" x14ac:dyDescent="0.5">
      <c r="A186" s="9"/>
      <c r="B186" s="30">
        <v>44629</v>
      </c>
      <c r="C186" s="30">
        <v>44629</v>
      </c>
      <c r="D186" s="31" t="s">
        <v>70</v>
      </c>
      <c r="E186" s="32">
        <v>6303</v>
      </c>
      <c r="F186" s="33">
        <v>182</v>
      </c>
      <c r="G186" s="34" t="s">
        <v>106</v>
      </c>
      <c r="H186" s="33" t="s">
        <v>92</v>
      </c>
      <c r="I186" s="35">
        <v>448.4</v>
      </c>
      <c r="J186" s="53">
        <v>43</v>
      </c>
      <c r="K186" s="35">
        <f t="shared" si="3"/>
        <v>19281.2</v>
      </c>
    </row>
    <row r="187" spans="1:11" s="8" customFormat="1" x14ac:dyDescent="0.5">
      <c r="A187" s="9"/>
      <c r="B187" s="30">
        <v>44648</v>
      </c>
      <c r="C187" s="30">
        <v>44648</v>
      </c>
      <c r="D187" s="31" t="s">
        <v>70</v>
      </c>
      <c r="E187" s="32">
        <v>5000121705</v>
      </c>
      <c r="F187" s="33">
        <v>3156</v>
      </c>
      <c r="G187" s="34" t="s">
        <v>363</v>
      </c>
      <c r="H187" s="33" t="s">
        <v>92</v>
      </c>
      <c r="I187" s="35">
        <v>883.2</v>
      </c>
      <c r="J187" s="53">
        <v>0</v>
      </c>
      <c r="K187" s="35">
        <f t="shared" si="3"/>
        <v>0</v>
      </c>
    </row>
    <row r="188" spans="1:11" s="8" customFormat="1" x14ac:dyDescent="0.5">
      <c r="A188" s="9"/>
      <c r="B188" s="30">
        <v>44546</v>
      </c>
      <c r="C188" s="30">
        <v>44546</v>
      </c>
      <c r="D188" s="31" t="s">
        <v>70</v>
      </c>
      <c r="E188" s="32">
        <v>10094</v>
      </c>
      <c r="F188" s="33">
        <v>100</v>
      </c>
      <c r="G188" s="34" t="s">
        <v>335</v>
      </c>
      <c r="H188" s="33" t="s">
        <v>96</v>
      </c>
      <c r="I188" s="35">
        <v>94.4</v>
      </c>
      <c r="J188" s="53">
        <v>33</v>
      </c>
      <c r="K188" s="35">
        <f t="shared" si="3"/>
        <v>3115.2000000000003</v>
      </c>
    </row>
    <row r="189" spans="1:11" s="8" customFormat="1" x14ac:dyDescent="0.5">
      <c r="A189" s="9"/>
      <c r="B189" s="30">
        <v>44090</v>
      </c>
      <c r="C189" s="30">
        <v>44090</v>
      </c>
      <c r="D189" s="31" t="s">
        <v>70</v>
      </c>
      <c r="E189" s="32" t="s">
        <v>113</v>
      </c>
      <c r="F189" s="33">
        <v>2445</v>
      </c>
      <c r="G189" s="34" t="s">
        <v>227</v>
      </c>
      <c r="H189" s="33" t="s">
        <v>92</v>
      </c>
      <c r="I189" s="35">
        <v>7</v>
      </c>
      <c r="J189" s="53">
        <v>1400</v>
      </c>
      <c r="K189" s="35">
        <f t="shared" si="3"/>
        <v>9800</v>
      </c>
    </row>
    <row r="190" spans="1:11" s="8" customFormat="1" x14ac:dyDescent="0.5">
      <c r="A190" s="9"/>
      <c r="B190" s="30">
        <v>44371</v>
      </c>
      <c r="C190" s="30">
        <v>44372</v>
      </c>
      <c r="D190" s="31" t="s">
        <v>70</v>
      </c>
      <c r="E190" s="32">
        <v>5525</v>
      </c>
      <c r="F190" s="33">
        <v>101</v>
      </c>
      <c r="G190" s="34" t="s">
        <v>228</v>
      </c>
      <c r="H190" s="33" t="s">
        <v>96</v>
      </c>
      <c r="I190" s="35">
        <v>70</v>
      </c>
      <c r="J190" s="53">
        <v>2</v>
      </c>
      <c r="K190" s="35">
        <f t="shared" si="3"/>
        <v>140</v>
      </c>
    </row>
    <row r="191" spans="1:11" s="8" customFormat="1" x14ac:dyDescent="0.5">
      <c r="A191" s="9"/>
      <c r="B191" s="30">
        <v>44624</v>
      </c>
      <c r="C191" s="30">
        <v>44624</v>
      </c>
      <c r="D191" s="31" t="s">
        <v>70</v>
      </c>
      <c r="E191" s="32">
        <v>13586</v>
      </c>
      <c r="F191" s="33">
        <v>3149</v>
      </c>
      <c r="G191" s="34" t="s">
        <v>348</v>
      </c>
      <c r="H191" s="33" t="s">
        <v>92</v>
      </c>
      <c r="I191" s="35">
        <v>7670</v>
      </c>
      <c r="J191" s="53">
        <v>0</v>
      </c>
      <c r="K191" s="35">
        <f t="shared" si="3"/>
        <v>0</v>
      </c>
    </row>
    <row r="192" spans="1:11" s="8" customFormat="1" x14ac:dyDescent="0.5">
      <c r="A192" s="9"/>
      <c r="B192" s="30">
        <v>44634</v>
      </c>
      <c r="C192" s="30">
        <v>44634</v>
      </c>
      <c r="D192" s="31" t="s">
        <v>70</v>
      </c>
      <c r="E192" s="32">
        <v>6312</v>
      </c>
      <c r="F192" s="33">
        <v>2622</v>
      </c>
      <c r="G192" s="34" t="s">
        <v>341</v>
      </c>
      <c r="H192" s="33" t="s">
        <v>92</v>
      </c>
      <c r="I192" s="35">
        <v>180</v>
      </c>
      <c r="J192" s="53">
        <v>18</v>
      </c>
      <c r="K192" s="35">
        <f t="shared" si="3"/>
        <v>3240</v>
      </c>
    </row>
    <row r="193" spans="1:11" s="8" customFormat="1" x14ac:dyDescent="0.5">
      <c r="A193" s="9"/>
      <c r="B193" s="30">
        <v>44634</v>
      </c>
      <c r="C193" s="30">
        <v>44634</v>
      </c>
      <c r="D193" s="31" t="s">
        <v>70</v>
      </c>
      <c r="E193" s="32">
        <v>6312</v>
      </c>
      <c r="F193" s="33">
        <v>115</v>
      </c>
      <c r="G193" s="34" t="s">
        <v>229</v>
      </c>
      <c r="H193" s="33" t="s">
        <v>129</v>
      </c>
      <c r="I193" s="35">
        <v>212.4</v>
      </c>
      <c r="J193" s="53">
        <v>92</v>
      </c>
      <c r="K193" s="35">
        <f t="shared" si="3"/>
        <v>19540.8</v>
      </c>
    </row>
    <row r="194" spans="1:11" s="8" customFormat="1" x14ac:dyDescent="0.5">
      <c r="A194" s="9"/>
      <c r="B194" s="30">
        <v>44371</v>
      </c>
      <c r="C194" s="30">
        <v>44372</v>
      </c>
      <c r="D194" s="31" t="s">
        <v>70</v>
      </c>
      <c r="E194" s="32">
        <v>5525</v>
      </c>
      <c r="F194" s="33">
        <v>123</v>
      </c>
      <c r="G194" s="34" t="s">
        <v>163</v>
      </c>
      <c r="H194" s="33" t="s">
        <v>129</v>
      </c>
      <c r="I194" s="35">
        <v>175.58</v>
      </c>
      <c r="J194" s="53">
        <v>79</v>
      </c>
      <c r="K194" s="35">
        <f t="shared" si="3"/>
        <v>13870.820000000002</v>
      </c>
    </row>
    <row r="195" spans="1:11" s="8" customFormat="1" x14ac:dyDescent="0.5">
      <c r="A195" s="9"/>
      <c r="B195" s="30">
        <v>44551</v>
      </c>
      <c r="C195" s="30">
        <v>44551</v>
      </c>
      <c r="D195" s="31" t="s">
        <v>70</v>
      </c>
      <c r="E195" s="32">
        <v>10138</v>
      </c>
      <c r="F195" s="33">
        <v>3049</v>
      </c>
      <c r="G195" s="34" t="s">
        <v>374</v>
      </c>
      <c r="H195" s="33" t="s">
        <v>129</v>
      </c>
      <c r="I195" s="35">
        <v>168.27</v>
      </c>
      <c r="J195" s="53">
        <v>59</v>
      </c>
      <c r="K195" s="35">
        <f t="shared" si="3"/>
        <v>9927.93</v>
      </c>
    </row>
    <row r="196" spans="1:11" s="8" customFormat="1" x14ac:dyDescent="0.5">
      <c r="A196" s="9"/>
      <c r="B196" s="30">
        <v>44369</v>
      </c>
      <c r="C196" s="30">
        <v>44369</v>
      </c>
      <c r="D196" s="31" t="s">
        <v>70</v>
      </c>
      <c r="E196" s="32" t="s">
        <v>121</v>
      </c>
      <c r="F196" s="33">
        <v>2736</v>
      </c>
      <c r="G196" s="34" t="s">
        <v>172</v>
      </c>
      <c r="H196" s="33" t="s">
        <v>91</v>
      </c>
      <c r="I196" s="35">
        <v>704.18</v>
      </c>
      <c r="J196" s="53">
        <v>6</v>
      </c>
      <c r="K196" s="35">
        <f t="shared" si="3"/>
        <v>4225.08</v>
      </c>
    </row>
    <row r="197" spans="1:11" s="8" customFormat="1" x14ac:dyDescent="0.5">
      <c r="A197" s="9"/>
      <c r="B197" s="30">
        <v>44645</v>
      </c>
      <c r="C197" s="30">
        <v>44645</v>
      </c>
      <c r="D197" s="31" t="s">
        <v>70</v>
      </c>
      <c r="E197" s="32">
        <v>203340</v>
      </c>
      <c r="F197" s="33">
        <v>2441</v>
      </c>
      <c r="G197" s="34" t="s">
        <v>388</v>
      </c>
      <c r="H197" s="33" t="s">
        <v>92</v>
      </c>
      <c r="I197" s="35">
        <v>2157.04</v>
      </c>
      <c r="J197" s="53">
        <v>2</v>
      </c>
      <c r="K197" s="35">
        <f t="shared" si="3"/>
        <v>4314.08</v>
      </c>
    </row>
    <row r="198" spans="1:11" s="8" customFormat="1" x14ac:dyDescent="0.5">
      <c r="A198" s="9"/>
      <c r="B198" s="30">
        <v>44292</v>
      </c>
      <c r="C198" s="30">
        <v>44300</v>
      </c>
      <c r="D198" s="31" t="s">
        <v>70</v>
      </c>
      <c r="E198" s="32" t="s">
        <v>155</v>
      </c>
      <c r="F198" s="33">
        <v>28</v>
      </c>
      <c r="G198" s="34" t="s">
        <v>43</v>
      </c>
      <c r="H198" s="33" t="s">
        <v>94</v>
      </c>
      <c r="I198" s="35">
        <v>40.96</v>
      </c>
      <c r="J198" s="53">
        <v>26</v>
      </c>
      <c r="K198" s="35">
        <f t="shared" si="3"/>
        <v>1064.96</v>
      </c>
    </row>
    <row r="199" spans="1:11" s="8" customFormat="1" x14ac:dyDescent="0.5">
      <c r="A199" s="9"/>
      <c r="B199" s="30">
        <v>44642</v>
      </c>
      <c r="C199" s="30">
        <v>44636</v>
      </c>
      <c r="D199" s="31" t="s">
        <v>70</v>
      </c>
      <c r="E199" s="32">
        <v>4911</v>
      </c>
      <c r="F199" s="33">
        <v>22</v>
      </c>
      <c r="G199" s="34" t="s">
        <v>397</v>
      </c>
      <c r="H199" s="33" t="s">
        <v>130</v>
      </c>
      <c r="I199" s="35">
        <v>94.4</v>
      </c>
      <c r="J199" s="53">
        <v>25</v>
      </c>
      <c r="K199" s="35">
        <f t="shared" si="3"/>
        <v>2360</v>
      </c>
    </row>
    <row r="200" spans="1:11" s="8" customFormat="1" x14ac:dyDescent="0.5">
      <c r="A200" s="9"/>
      <c r="B200" s="30">
        <v>44629</v>
      </c>
      <c r="C200" s="30">
        <v>44629</v>
      </c>
      <c r="D200" s="31" t="s">
        <v>70</v>
      </c>
      <c r="E200" s="32">
        <v>6303</v>
      </c>
      <c r="F200" s="33">
        <v>135</v>
      </c>
      <c r="G200" s="34" t="s">
        <v>6</v>
      </c>
      <c r="H200" s="33" t="s">
        <v>92</v>
      </c>
      <c r="I200" s="35">
        <v>5.9</v>
      </c>
      <c r="J200" s="53">
        <v>728</v>
      </c>
      <c r="K200" s="35">
        <f t="shared" si="3"/>
        <v>4295.2</v>
      </c>
    </row>
    <row r="201" spans="1:11" s="8" customFormat="1" x14ac:dyDescent="0.5">
      <c r="A201" s="9"/>
      <c r="B201" s="30">
        <v>44629</v>
      </c>
      <c r="C201" s="30">
        <v>44629</v>
      </c>
      <c r="D201" s="31" t="s">
        <v>70</v>
      </c>
      <c r="E201" s="32">
        <v>6303</v>
      </c>
      <c r="F201" s="33">
        <v>201</v>
      </c>
      <c r="G201" s="34" t="s">
        <v>346</v>
      </c>
      <c r="H201" s="33" t="s">
        <v>92</v>
      </c>
      <c r="I201" s="35">
        <v>26.67</v>
      </c>
      <c r="J201" s="53">
        <v>288</v>
      </c>
      <c r="K201" s="35">
        <f t="shared" si="3"/>
        <v>7680.9600000000009</v>
      </c>
    </row>
    <row r="202" spans="1:11" s="8" customFormat="1" x14ac:dyDescent="0.5">
      <c r="A202" s="9"/>
      <c r="B202" s="30">
        <v>44629</v>
      </c>
      <c r="C202" s="30">
        <v>44629</v>
      </c>
      <c r="D202" s="31" t="s">
        <v>70</v>
      </c>
      <c r="E202" s="32">
        <v>6303</v>
      </c>
      <c r="F202" s="33">
        <v>3148</v>
      </c>
      <c r="G202" s="34" t="s">
        <v>347</v>
      </c>
      <c r="H202" s="33" t="s">
        <v>92</v>
      </c>
      <c r="I202" s="35">
        <v>26.67</v>
      </c>
      <c r="J202" s="53">
        <v>282</v>
      </c>
      <c r="K202" s="35">
        <f t="shared" si="3"/>
        <v>7520.9400000000005</v>
      </c>
    </row>
    <row r="203" spans="1:11" s="8" customFormat="1" x14ac:dyDescent="0.5">
      <c r="A203" s="9"/>
      <c r="B203" s="30">
        <v>44372</v>
      </c>
      <c r="C203" s="30">
        <v>44375</v>
      </c>
      <c r="D203" s="31" t="s">
        <v>70</v>
      </c>
      <c r="E203" s="32">
        <v>4081</v>
      </c>
      <c r="F203" s="33">
        <v>2436</v>
      </c>
      <c r="G203" s="34" t="s">
        <v>174</v>
      </c>
      <c r="H203" s="33" t="s">
        <v>92</v>
      </c>
      <c r="I203" s="35">
        <v>212.4</v>
      </c>
      <c r="J203" s="53">
        <v>9</v>
      </c>
      <c r="K203" s="35">
        <f t="shared" si="3"/>
        <v>1911.6000000000001</v>
      </c>
    </row>
    <row r="204" spans="1:11" s="8" customFormat="1" x14ac:dyDescent="0.5">
      <c r="A204" s="9"/>
      <c r="B204" s="30">
        <v>44489</v>
      </c>
      <c r="C204" s="30">
        <v>44489</v>
      </c>
      <c r="D204" s="31" t="s">
        <v>70</v>
      </c>
      <c r="E204" s="32">
        <v>1500000013</v>
      </c>
      <c r="F204" s="33">
        <v>2919</v>
      </c>
      <c r="G204" s="34" t="s">
        <v>230</v>
      </c>
      <c r="H204" s="33" t="s">
        <v>92</v>
      </c>
      <c r="I204" s="35">
        <v>8500</v>
      </c>
      <c r="J204" s="53">
        <v>1</v>
      </c>
      <c r="K204" s="35">
        <f t="shared" si="3"/>
        <v>8500</v>
      </c>
    </row>
    <row r="205" spans="1:11" s="8" customFormat="1" x14ac:dyDescent="0.5">
      <c r="A205" s="9"/>
      <c r="B205" s="30">
        <v>44525</v>
      </c>
      <c r="C205" s="30">
        <v>44525</v>
      </c>
      <c r="D205" s="31" t="s">
        <v>70</v>
      </c>
      <c r="E205" s="32"/>
      <c r="F205" s="33">
        <v>2726</v>
      </c>
      <c r="G205" s="34" t="s">
        <v>164</v>
      </c>
      <c r="H205" s="33" t="s">
        <v>92</v>
      </c>
      <c r="I205" s="35">
        <v>218.3</v>
      </c>
      <c r="J205" s="53">
        <v>2</v>
      </c>
      <c r="K205" s="35">
        <f t="shared" si="3"/>
        <v>436.6</v>
      </c>
    </row>
    <row r="206" spans="1:11" s="8" customFormat="1" x14ac:dyDescent="0.5">
      <c r="A206" s="9"/>
      <c r="B206" s="30">
        <v>44525</v>
      </c>
      <c r="C206" s="30">
        <v>44525</v>
      </c>
      <c r="D206" s="31" t="s">
        <v>70</v>
      </c>
      <c r="E206" s="32">
        <v>6017</v>
      </c>
      <c r="F206" s="33">
        <v>184</v>
      </c>
      <c r="G206" s="34" t="s">
        <v>231</v>
      </c>
      <c r="H206" s="33" t="s">
        <v>92</v>
      </c>
      <c r="I206" s="35">
        <v>31.14</v>
      </c>
      <c r="J206" s="53">
        <v>35</v>
      </c>
      <c r="K206" s="35">
        <f t="shared" si="3"/>
        <v>1089.9000000000001</v>
      </c>
    </row>
    <row r="207" spans="1:11" s="8" customFormat="1" x14ac:dyDescent="0.5">
      <c r="A207" s="9"/>
      <c r="B207" s="30">
        <v>44322</v>
      </c>
      <c r="C207" s="30">
        <v>44322</v>
      </c>
      <c r="D207" s="31" t="s">
        <v>70</v>
      </c>
      <c r="E207" s="32">
        <v>5343</v>
      </c>
      <c r="F207" s="33">
        <v>185</v>
      </c>
      <c r="G207" s="34" t="s">
        <v>232</v>
      </c>
      <c r="H207" s="33" t="s">
        <v>92</v>
      </c>
      <c r="I207" s="35">
        <v>23.6</v>
      </c>
      <c r="J207" s="53">
        <v>41</v>
      </c>
      <c r="K207" s="35">
        <f t="shared" si="3"/>
        <v>967.6</v>
      </c>
    </row>
    <row r="208" spans="1:11" s="8" customFormat="1" x14ac:dyDescent="0.5">
      <c r="A208" s="9"/>
      <c r="B208" s="30">
        <v>43280</v>
      </c>
      <c r="C208" s="30">
        <v>43280</v>
      </c>
      <c r="D208" s="31" t="s">
        <v>70</v>
      </c>
      <c r="E208" s="32">
        <v>373</v>
      </c>
      <c r="F208" s="33">
        <v>187</v>
      </c>
      <c r="G208" s="34" t="s">
        <v>7</v>
      </c>
      <c r="H208" s="33" t="s">
        <v>92</v>
      </c>
      <c r="I208" s="35">
        <v>200.6</v>
      </c>
      <c r="J208" s="53">
        <v>63</v>
      </c>
      <c r="K208" s="35">
        <f t="shared" si="3"/>
        <v>12637.8</v>
      </c>
    </row>
    <row r="209" spans="1:11" s="8" customFormat="1" x14ac:dyDescent="0.5">
      <c r="A209" s="9"/>
      <c r="B209" s="30">
        <v>44292</v>
      </c>
      <c r="C209" s="30">
        <v>44300</v>
      </c>
      <c r="D209" s="31" t="s">
        <v>70</v>
      </c>
      <c r="E209" s="32" t="s">
        <v>155</v>
      </c>
      <c r="F209" s="33">
        <v>186</v>
      </c>
      <c r="G209" s="34" t="s">
        <v>8</v>
      </c>
      <c r="H209" s="33" t="s">
        <v>92</v>
      </c>
      <c r="I209" s="35">
        <v>251.1</v>
      </c>
      <c r="J209" s="53">
        <v>46</v>
      </c>
      <c r="K209" s="35">
        <f t="shared" si="3"/>
        <v>11550.6</v>
      </c>
    </row>
    <row r="210" spans="1:11" s="8" customFormat="1" x14ac:dyDescent="0.5">
      <c r="A210" s="9"/>
      <c r="B210" s="30">
        <v>44634</v>
      </c>
      <c r="C210" s="30">
        <v>44634</v>
      </c>
      <c r="D210" s="31" t="s">
        <v>70</v>
      </c>
      <c r="E210" s="32">
        <v>6312</v>
      </c>
      <c r="F210" s="33">
        <v>127</v>
      </c>
      <c r="G210" s="34" t="s">
        <v>214</v>
      </c>
      <c r="H210" s="33" t="s">
        <v>92</v>
      </c>
      <c r="I210" s="35">
        <v>501.5</v>
      </c>
      <c r="J210" s="53">
        <v>41</v>
      </c>
      <c r="K210" s="35">
        <f t="shared" si="3"/>
        <v>20561.5</v>
      </c>
    </row>
    <row r="211" spans="1:11" s="8" customFormat="1" x14ac:dyDescent="0.5">
      <c r="A211" s="9"/>
      <c r="B211" s="30">
        <v>44376</v>
      </c>
      <c r="C211" s="30">
        <v>44377</v>
      </c>
      <c r="D211" s="31" t="s">
        <v>70</v>
      </c>
      <c r="E211" s="32" t="s">
        <v>317</v>
      </c>
      <c r="F211" s="33">
        <v>2817</v>
      </c>
      <c r="G211" s="34" t="s">
        <v>373</v>
      </c>
      <c r="H211" s="33" t="s">
        <v>92</v>
      </c>
      <c r="I211" s="35">
        <v>249.99</v>
      </c>
      <c r="J211" s="53">
        <v>14</v>
      </c>
      <c r="K211" s="35">
        <f t="shared" si="3"/>
        <v>3499.86</v>
      </c>
    </row>
    <row r="212" spans="1:11" s="8" customFormat="1" x14ac:dyDescent="0.5">
      <c r="A212" s="9"/>
      <c r="B212" s="30">
        <v>44551</v>
      </c>
      <c r="C212" s="30">
        <v>44551</v>
      </c>
      <c r="D212" s="31" t="s">
        <v>70</v>
      </c>
      <c r="E212" s="32">
        <v>10138</v>
      </c>
      <c r="F212" s="33">
        <v>3040</v>
      </c>
      <c r="G212" s="34" t="s">
        <v>375</v>
      </c>
      <c r="H212" s="33" t="s">
        <v>92</v>
      </c>
      <c r="I212" s="35">
        <v>296.18</v>
      </c>
      <c r="J212" s="53">
        <v>96</v>
      </c>
      <c r="K212" s="35">
        <f t="shared" si="3"/>
        <v>28433.279999999999</v>
      </c>
    </row>
    <row r="213" spans="1:11" s="8" customFormat="1" x14ac:dyDescent="0.5">
      <c r="A213" s="9"/>
      <c r="B213" s="30">
        <v>43522</v>
      </c>
      <c r="C213" s="30">
        <v>43522</v>
      </c>
      <c r="D213" s="31" t="s">
        <v>70</v>
      </c>
      <c r="E213" s="32" t="s">
        <v>127</v>
      </c>
      <c r="F213" s="33">
        <v>124</v>
      </c>
      <c r="G213" s="34" t="s">
        <v>233</v>
      </c>
      <c r="H213" s="33" t="s">
        <v>129</v>
      </c>
      <c r="I213" s="35">
        <v>171.1</v>
      </c>
      <c r="J213" s="53">
        <v>20</v>
      </c>
      <c r="K213" s="35">
        <f t="shared" si="3"/>
        <v>3422</v>
      </c>
    </row>
    <row r="214" spans="1:11" s="8" customFormat="1" x14ac:dyDescent="0.5">
      <c r="A214" s="9"/>
      <c r="B214" s="30">
        <v>43280</v>
      </c>
      <c r="C214" s="30">
        <v>43280</v>
      </c>
      <c r="D214" s="31" t="s">
        <v>70</v>
      </c>
      <c r="E214" s="32">
        <v>373</v>
      </c>
      <c r="F214" s="33">
        <v>188</v>
      </c>
      <c r="G214" s="34" t="s">
        <v>9</v>
      </c>
      <c r="H214" s="33" t="s">
        <v>92</v>
      </c>
      <c r="I214" s="35">
        <v>11.31</v>
      </c>
      <c r="J214" s="53">
        <v>91</v>
      </c>
      <c r="K214" s="35">
        <f t="shared" si="3"/>
        <v>1029.21</v>
      </c>
    </row>
    <row r="215" spans="1:11" s="8" customFormat="1" x14ac:dyDescent="0.5">
      <c r="A215" s="9"/>
      <c r="B215" s="30">
        <v>43280</v>
      </c>
      <c r="C215" s="30">
        <v>43280</v>
      </c>
      <c r="D215" s="31" t="s">
        <v>70</v>
      </c>
      <c r="E215" s="32">
        <v>373</v>
      </c>
      <c r="F215" s="33">
        <v>189</v>
      </c>
      <c r="G215" s="34" t="s">
        <v>10</v>
      </c>
      <c r="H215" s="33" t="s">
        <v>92</v>
      </c>
      <c r="I215" s="35">
        <v>11.31</v>
      </c>
      <c r="J215" s="53">
        <v>205</v>
      </c>
      <c r="K215" s="35">
        <f t="shared" si="3"/>
        <v>2318.5500000000002</v>
      </c>
    </row>
    <row r="216" spans="1:11" s="8" customFormat="1" x14ac:dyDescent="0.5">
      <c r="A216" s="9"/>
      <c r="B216" s="30">
        <v>44629</v>
      </c>
      <c r="C216" s="30">
        <v>44629</v>
      </c>
      <c r="D216" s="31" t="s">
        <v>70</v>
      </c>
      <c r="E216" s="32">
        <v>6304</v>
      </c>
      <c r="F216" s="33">
        <v>2924</v>
      </c>
      <c r="G216" s="34" t="s">
        <v>171</v>
      </c>
      <c r="H216" s="33" t="s">
        <v>91</v>
      </c>
      <c r="I216" s="35">
        <v>85</v>
      </c>
      <c r="J216" s="53">
        <v>509</v>
      </c>
      <c r="K216" s="35">
        <f t="shared" si="3"/>
        <v>43265</v>
      </c>
    </row>
    <row r="217" spans="1:11" s="8" customFormat="1" x14ac:dyDescent="0.5">
      <c r="A217" s="9"/>
      <c r="B217" s="30">
        <v>44629</v>
      </c>
      <c r="C217" s="30">
        <v>44629</v>
      </c>
      <c r="D217" s="31" t="s">
        <v>70</v>
      </c>
      <c r="E217" s="32">
        <v>6304</v>
      </c>
      <c r="F217" s="33">
        <v>2608</v>
      </c>
      <c r="G217" s="34" t="s">
        <v>151</v>
      </c>
      <c r="H217" s="33" t="s">
        <v>94</v>
      </c>
      <c r="I217" s="35">
        <v>135.69999999999999</v>
      </c>
      <c r="J217" s="53">
        <v>137</v>
      </c>
      <c r="K217" s="35">
        <f t="shared" si="3"/>
        <v>18590.899999999998</v>
      </c>
    </row>
    <row r="218" spans="1:11" s="8" customFormat="1" x14ac:dyDescent="0.5">
      <c r="A218" s="9"/>
      <c r="B218" s="30">
        <v>44292</v>
      </c>
      <c r="C218" s="30">
        <v>44300</v>
      </c>
      <c r="D218" s="31" t="s">
        <v>70</v>
      </c>
      <c r="E218" s="32" t="s">
        <v>155</v>
      </c>
      <c r="F218" s="33">
        <v>190</v>
      </c>
      <c r="G218" s="34" t="s">
        <v>44</v>
      </c>
      <c r="H218" s="33" t="s">
        <v>92</v>
      </c>
      <c r="I218" s="35">
        <v>95.7</v>
      </c>
      <c r="J218" s="53">
        <v>43</v>
      </c>
      <c r="K218" s="35">
        <f t="shared" si="3"/>
        <v>4115.1000000000004</v>
      </c>
    </row>
    <row r="219" spans="1:11" s="8" customFormat="1" x14ac:dyDescent="0.5">
      <c r="A219" s="9"/>
      <c r="B219" s="30">
        <v>44322</v>
      </c>
      <c r="C219" s="30">
        <v>44322</v>
      </c>
      <c r="D219" s="31" t="s">
        <v>70</v>
      </c>
      <c r="E219" s="32">
        <v>5343</v>
      </c>
      <c r="F219" s="33">
        <v>191</v>
      </c>
      <c r="G219" s="34" t="s">
        <v>45</v>
      </c>
      <c r="H219" s="33" t="s">
        <v>94</v>
      </c>
      <c r="I219" s="35">
        <v>264.45999999999998</v>
      </c>
      <c r="J219" s="53">
        <v>13</v>
      </c>
      <c r="K219" s="35">
        <f t="shared" si="3"/>
        <v>3437.9799999999996</v>
      </c>
    </row>
    <row r="220" spans="1:11" s="8" customFormat="1" x14ac:dyDescent="0.5">
      <c r="A220" s="9"/>
      <c r="B220" s="30">
        <v>44644</v>
      </c>
      <c r="C220" s="30">
        <v>44644</v>
      </c>
      <c r="D220" s="31" t="s">
        <v>70</v>
      </c>
      <c r="E220" s="32" t="s">
        <v>352</v>
      </c>
      <c r="F220" s="33">
        <v>3168</v>
      </c>
      <c r="G220" s="34" t="s">
        <v>351</v>
      </c>
      <c r="H220" s="33" t="s">
        <v>92</v>
      </c>
      <c r="I220" s="35">
        <v>324.5</v>
      </c>
      <c r="J220" s="53">
        <v>0</v>
      </c>
      <c r="K220" s="35">
        <f t="shared" si="3"/>
        <v>0</v>
      </c>
    </row>
    <row r="221" spans="1:11" s="8" customFormat="1" x14ac:dyDescent="0.5">
      <c r="A221" s="9"/>
      <c r="B221" s="30">
        <v>44629</v>
      </c>
      <c r="C221" s="30">
        <v>44629</v>
      </c>
      <c r="D221" s="31" t="s">
        <v>70</v>
      </c>
      <c r="E221" s="32">
        <v>6303</v>
      </c>
      <c r="F221" s="33">
        <v>192</v>
      </c>
      <c r="G221" s="34" t="s">
        <v>46</v>
      </c>
      <c r="H221" s="33" t="s">
        <v>92</v>
      </c>
      <c r="I221" s="35">
        <v>238.95</v>
      </c>
      <c r="J221" s="53">
        <v>20</v>
      </c>
      <c r="K221" s="35">
        <f t="shared" si="3"/>
        <v>4779</v>
      </c>
    </row>
    <row r="222" spans="1:11" s="8" customFormat="1" x14ac:dyDescent="0.5">
      <c r="A222" s="9"/>
      <c r="B222" s="30">
        <v>44292</v>
      </c>
      <c r="C222" s="30">
        <v>44300</v>
      </c>
      <c r="D222" s="31" t="s">
        <v>70</v>
      </c>
      <c r="E222" s="32" t="s">
        <v>155</v>
      </c>
      <c r="F222" s="33">
        <v>193</v>
      </c>
      <c r="G222" s="34" t="s">
        <v>47</v>
      </c>
      <c r="H222" s="33" t="s">
        <v>92</v>
      </c>
      <c r="I222" s="35">
        <v>71.84</v>
      </c>
      <c r="J222" s="53">
        <v>44</v>
      </c>
      <c r="K222" s="35">
        <f t="shared" si="3"/>
        <v>3160.96</v>
      </c>
    </row>
    <row r="223" spans="1:11" s="8" customFormat="1" x14ac:dyDescent="0.5">
      <c r="A223" s="9"/>
      <c r="B223" s="30">
        <v>44648</v>
      </c>
      <c r="C223" s="30">
        <v>44648</v>
      </c>
      <c r="D223" s="31" t="s">
        <v>70</v>
      </c>
      <c r="E223" s="32">
        <v>5000131705</v>
      </c>
      <c r="F223" s="33">
        <v>3161</v>
      </c>
      <c r="G223" s="34" t="s">
        <v>367</v>
      </c>
      <c r="H223" s="33" t="s">
        <v>92</v>
      </c>
      <c r="I223" s="35">
        <v>2616</v>
      </c>
      <c r="J223" s="53">
        <v>0</v>
      </c>
      <c r="K223" s="35">
        <f t="shared" si="3"/>
        <v>0</v>
      </c>
    </row>
    <row r="224" spans="1:11" s="8" customFormat="1" ht="29.25" customHeight="1" x14ac:dyDescent="0.5">
      <c r="A224" s="9"/>
      <c r="B224" s="30">
        <v>44629</v>
      </c>
      <c r="C224" s="30">
        <v>44629</v>
      </c>
      <c r="D224" s="31" t="s">
        <v>70</v>
      </c>
      <c r="E224" s="32">
        <v>6344</v>
      </c>
      <c r="F224" s="33">
        <v>48</v>
      </c>
      <c r="G224" s="34" t="s">
        <v>11</v>
      </c>
      <c r="H224" s="33" t="s">
        <v>95</v>
      </c>
      <c r="I224" s="35">
        <v>318.60000000000002</v>
      </c>
      <c r="J224" s="53">
        <v>223</v>
      </c>
      <c r="K224" s="35">
        <f t="shared" si="3"/>
        <v>71047.8</v>
      </c>
    </row>
    <row r="225" spans="1:11" s="8" customFormat="1" x14ac:dyDescent="0.5">
      <c r="A225" s="9"/>
      <c r="B225" s="30">
        <v>44448</v>
      </c>
      <c r="C225" s="30">
        <v>44448</v>
      </c>
      <c r="D225" s="31" t="s">
        <v>70</v>
      </c>
      <c r="E225" s="32" t="s">
        <v>322</v>
      </c>
      <c r="F225" s="33">
        <v>57</v>
      </c>
      <c r="G225" s="34" t="s">
        <v>234</v>
      </c>
      <c r="H225" s="33" t="s">
        <v>95</v>
      </c>
      <c r="I225" s="35">
        <v>1016.7</v>
      </c>
      <c r="J225" s="53">
        <v>108</v>
      </c>
      <c r="K225" s="35">
        <f t="shared" si="3"/>
        <v>109803.6</v>
      </c>
    </row>
    <row r="226" spans="1:11" s="8" customFormat="1" x14ac:dyDescent="0.5">
      <c r="A226" s="9"/>
      <c r="B226" s="30">
        <v>44448</v>
      </c>
      <c r="C226" s="30">
        <v>44448</v>
      </c>
      <c r="D226" s="31" t="s">
        <v>70</v>
      </c>
      <c r="E226" s="32" t="s">
        <v>322</v>
      </c>
      <c r="F226" s="33">
        <v>56</v>
      </c>
      <c r="G226" s="34" t="s">
        <v>235</v>
      </c>
      <c r="H226" s="33" t="s">
        <v>95</v>
      </c>
      <c r="I226" s="35">
        <v>664.17</v>
      </c>
      <c r="J226" s="53">
        <v>67</v>
      </c>
      <c r="K226" s="35">
        <f t="shared" si="3"/>
        <v>44499.39</v>
      </c>
    </row>
    <row r="227" spans="1:11" s="8" customFormat="1" x14ac:dyDescent="0.5">
      <c r="A227" s="9"/>
      <c r="B227" s="30">
        <v>43280</v>
      </c>
      <c r="C227" s="30">
        <v>43280</v>
      </c>
      <c r="D227" s="31" t="s">
        <v>70</v>
      </c>
      <c r="E227" s="32">
        <v>373</v>
      </c>
      <c r="F227" s="33">
        <v>49</v>
      </c>
      <c r="G227" s="34" t="s">
        <v>12</v>
      </c>
      <c r="H227" s="33" t="s">
        <v>95</v>
      </c>
      <c r="I227" s="35">
        <v>236</v>
      </c>
      <c r="J227" s="53">
        <v>62</v>
      </c>
      <c r="K227" s="35">
        <f t="shared" si="3"/>
        <v>14632</v>
      </c>
    </row>
    <row r="228" spans="1:11" s="8" customFormat="1" x14ac:dyDescent="0.5">
      <c r="A228" s="9"/>
      <c r="B228" s="30">
        <v>43073</v>
      </c>
      <c r="C228" s="30">
        <v>43073</v>
      </c>
      <c r="D228" s="31" t="s">
        <v>70</v>
      </c>
      <c r="E228" s="32" t="s">
        <v>322</v>
      </c>
      <c r="F228" s="33">
        <v>58</v>
      </c>
      <c r="G228" s="34" t="s">
        <v>236</v>
      </c>
      <c r="H228" s="33" t="s">
        <v>95</v>
      </c>
      <c r="I228" s="35">
        <v>1075</v>
      </c>
      <c r="J228" s="53">
        <v>134</v>
      </c>
      <c r="K228" s="35">
        <f t="shared" si="3"/>
        <v>144050</v>
      </c>
    </row>
    <row r="229" spans="1:11" s="8" customFormat="1" x14ac:dyDescent="0.5">
      <c r="A229" s="9"/>
      <c r="B229" s="30">
        <v>43280</v>
      </c>
      <c r="C229" s="30">
        <v>43280</v>
      </c>
      <c r="D229" s="31" t="s">
        <v>70</v>
      </c>
      <c r="E229" s="32">
        <v>373</v>
      </c>
      <c r="F229" s="33">
        <v>50</v>
      </c>
      <c r="G229" s="34" t="s">
        <v>13</v>
      </c>
      <c r="H229" s="33" t="s">
        <v>95</v>
      </c>
      <c r="I229" s="35">
        <v>265.5</v>
      </c>
      <c r="J229" s="53">
        <v>57</v>
      </c>
      <c r="K229" s="35">
        <f t="shared" si="3"/>
        <v>15133.5</v>
      </c>
    </row>
    <row r="230" spans="1:11" s="8" customFormat="1" x14ac:dyDescent="0.5">
      <c r="A230" s="9"/>
      <c r="B230" s="30">
        <v>43468</v>
      </c>
      <c r="C230" s="30">
        <v>43468</v>
      </c>
      <c r="D230" s="31" t="s">
        <v>70</v>
      </c>
      <c r="E230" s="32" t="s">
        <v>322</v>
      </c>
      <c r="F230" s="33">
        <v>1190</v>
      </c>
      <c r="G230" s="34" t="s">
        <v>237</v>
      </c>
      <c r="H230" s="33" t="s">
        <v>95</v>
      </c>
      <c r="I230" s="35">
        <v>1034.8599999999999</v>
      </c>
      <c r="J230" s="53">
        <v>18</v>
      </c>
      <c r="K230" s="35">
        <f t="shared" si="3"/>
        <v>18627.48</v>
      </c>
    </row>
    <row r="231" spans="1:11" s="8" customFormat="1" x14ac:dyDescent="0.5">
      <c r="A231" s="9"/>
      <c r="B231" s="30">
        <v>42794</v>
      </c>
      <c r="C231" s="30">
        <v>42794</v>
      </c>
      <c r="D231" s="31" t="s">
        <v>70</v>
      </c>
      <c r="E231" s="32" t="s">
        <v>132</v>
      </c>
      <c r="F231" s="33">
        <v>51</v>
      </c>
      <c r="G231" s="34" t="s">
        <v>20</v>
      </c>
      <c r="H231" s="33" t="s">
        <v>94</v>
      </c>
      <c r="I231" s="35">
        <v>153.4</v>
      </c>
      <c r="J231" s="53">
        <v>3</v>
      </c>
      <c r="K231" s="35">
        <f t="shared" si="3"/>
        <v>460.20000000000005</v>
      </c>
    </row>
    <row r="232" spans="1:11" s="8" customFormat="1" x14ac:dyDescent="0.5">
      <c r="A232" s="9"/>
      <c r="B232" s="30">
        <v>42794</v>
      </c>
      <c r="C232" s="30">
        <v>42794</v>
      </c>
      <c r="D232" s="31" t="s">
        <v>70</v>
      </c>
      <c r="E232" s="32" t="s">
        <v>132</v>
      </c>
      <c r="F232" s="33">
        <v>52</v>
      </c>
      <c r="G232" s="34" t="s">
        <v>21</v>
      </c>
      <c r="H232" s="33" t="s">
        <v>94</v>
      </c>
      <c r="I232" s="35">
        <v>326</v>
      </c>
      <c r="J232" s="53">
        <v>12</v>
      </c>
      <c r="K232" s="35">
        <f t="shared" si="3"/>
        <v>3912</v>
      </c>
    </row>
    <row r="233" spans="1:11" s="8" customFormat="1" x14ac:dyDescent="0.5">
      <c r="A233" s="9"/>
      <c r="B233" s="30">
        <v>42781</v>
      </c>
      <c r="C233" s="30">
        <v>42781</v>
      </c>
      <c r="D233" s="31" t="s">
        <v>70</v>
      </c>
      <c r="E233" s="32">
        <v>9559</v>
      </c>
      <c r="F233" s="33">
        <v>53</v>
      </c>
      <c r="G233" s="34" t="s">
        <v>14</v>
      </c>
      <c r="H233" s="33" t="s">
        <v>94</v>
      </c>
      <c r="I233" s="35">
        <v>725.7</v>
      </c>
      <c r="J233" s="53">
        <v>7</v>
      </c>
      <c r="K233" s="35">
        <f t="shared" si="3"/>
        <v>5079.9000000000005</v>
      </c>
    </row>
    <row r="234" spans="1:11" s="8" customFormat="1" x14ac:dyDescent="0.5">
      <c r="A234" s="9"/>
      <c r="B234" s="30">
        <v>44322</v>
      </c>
      <c r="C234" s="30">
        <v>44322</v>
      </c>
      <c r="D234" s="31" t="s">
        <v>70</v>
      </c>
      <c r="E234" s="32">
        <v>5343</v>
      </c>
      <c r="F234" s="33">
        <v>65</v>
      </c>
      <c r="G234" s="34" t="s">
        <v>238</v>
      </c>
      <c r="H234" s="33" t="s">
        <v>92</v>
      </c>
      <c r="I234" s="35">
        <v>23.84</v>
      </c>
      <c r="J234" s="53">
        <v>30</v>
      </c>
      <c r="K234" s="35">
        <f t="shared" si="3"/>
        <v>715.2</v>
      </c>
    </row>
    <row r="235" spans="1:11" s="8" customFormat="1" x14ac:dyDescent="0.5">
      <c r="A235" s="9"/>
      <c r="B235" s="30">
        <v>42794</v>
      </c>
      <c r="C235" s="30">
        <v>42794</v>
      </c>
      <c r="D235" s="31" t="s">
        <v>70</v>
      </c>
      <c r="E235" s="32" t="s">
        <v>132</v>
      </c>
      <c r="F235" s="33">
        <v>54</v>
      </c>
      <c r="G235" s="34" t="s">
        <v>22</v>
      </c>
      <c r="H235" s="33" t="s">
        <v>110</v>
      </c>
      <c r="I235" s="35">
        <v>230.1</v>
      </c>
      <c r="J235" s="53">
        <v>36</v>
      </c>
      <c r="K235" s="35">
        <f t="shared" si="3"/>
        <v>8283.6</v>
      </c>
    </row>
    <row r="236" spans="1:11" s="8" customFormat="1" x14ac:dyDescent="0.5">
      <c r="A236" s="9"/>
      <c r="B236" s="30">
        <v>44642</v>
      </c>
      <c r="C236" s="30">
        <v>44634</v>
      </c>
      <c r="D236" s="31" t="s">
        <v>70</v>
      </c>
      <c r="E236" s="32">
        <v>6344</v>
      </c>
      <c r="F236" s="33">
        <v>99</v>
      </c>
      <c r="G236" s="34" t="s">
        <v>239</v>
      </c>
      <c r="H236" s="33" t="s">
        <v>93</v>
      </c>
      <c r="I236" s="35">
        <v>721.1</v>
      </c>
      <c r="J236" s="53">
        <v>67</v>
      </c>
      <c r="K236" s="35">
        <f t="shared" si="3"/>
        <v>48313.700000000004</v>
      </c>
    </row>
    <row r="237" spans="1:11" s="8" customFormat="1" x14ac:dyDescent="0.5">
      <c r="A237" s="9"/>
      <c r="B237" s="30">
        <v>44642</v>
      </c>
      <c r="C237" s="30">
        <v>44636</v>
      </c>
      <c r="D237" s="31" t="s">
        <v>70</v>
      </c>
      <c r="E237" s="32">
        <v>6344</v>
      </c>
      <c r="F237" s="33">
        <v>98</v>
      </c>
      <c r="G237" s="34" t="s">
        <v>240</v>
      </c>
      <c r="H237" s="33" t="s">
        <v>92</v>
      </c>
      <c r="I237" s="35">
        <v>29.5</v>
      </c>
      <c r="J237" s="53">
        <v>150</v>
      </c>
      <c r="K237" s="35">
        <f t="shared" ref="K237:K293" si="4">+I237*J237</f>
        <v>4425</v>
      </c>
    </row>
    <row r="238" spans="1:11" s="8" customFormat="1" x14ac:dyDescent="0.5">
      <c r="A238" s="9"/>
      <c r="B238" s="30">
        <v>44322</v>
      </c>
      <c r="C238" s="30">
        <v>44322</v>
      </c>
      <c r="D238" s="31" t="s">
        <v>70</v>
      </c>
      <c r="E238" s="32">
        <v>5343</v>
      </c>
      <c r="F238" s="33">
        <v>2763</v>
      </c>
      <c r="G238" s="34" t="s">
        <v>241</v>
      </c>
      <c r="H238" s="33" t="s">
        <v>95</v>
      </c>
      <c r="I238" s="35">
        <v>696.2</v>
      </c>
      <c r="J238" s="53">
        <v>0</v>
      </c>
      <c r="K238" s="35">
        <f t="shared" si="4"/>
        <v>0</v>
      </c>
    </row>
    <row r="239" spans="1:11" s="8" customFormat="1" x14ac:dyDescent="0.5">
      <c r="A239" s="9"/>
      <c r="B239" s="30">
        <v>43906</v>
      </c>
      <c r="C239" s="30">
        <v>43906</v>
      </c>
      <c r="D239" s="31" t="s">
        <v>70</v>
      </c>
      <c r="E239" s="32" t="s">
        <v>132</v>
      </c>
      <c r="F239" s="33">
        <v>55</v>
      </c>
      <c r="G239" s="34" t="s">
        <v>242</v>
      </c>
      <c r="H239" s="33" t="s">
        <v>92</v>
      </c>
      <c r="I239" s="35">
        <v>750</v>
      </c>
      <c r="J239" s="53">
        <v>3</v>
      </c>
      <c r="K239" s="35">
        <f t="shared" si="4"/>
        <v>2250</v>
      </c>
    </row>
    <row r="240" spans="1:11" s="8" customFormat="1" x14ac:dyDescent="0.5">
      <c r="A240" s="9"/>
      <c r="B240" s="30">
        <v>44642</v>
      </c>
      <c r="C240" s="30">
        <v>44642</v>
      </c>
      <c r="D240" s="31" t="s">
        <v>70</v>
      </c>
      <c r="E240" s="32">
        <v>6344</v>
      </c>
      <c r="F240" s="33">
        <v>2733</v>
      </c>
      <c r="G240" s="34" t="s">
        <v>243</v>
      </c>
      <c r="H240" s="33" t="s">
        <v>92</v>
      </c>
      <c r="I240" s="35">
        <v>1770</v>
      </c>
      <c r="J240" s="53">
        <v>31</v>
      </c>
      <c r="K240" s="35">
        <f t="shared" si="4"/>
        <v>54870</v>
      </c>
    </row>
    <row r="241" spans="1:11" s="8" customFormat="1" x14ac:dyDescent="0.5">
      <c r="A241" s="9"/>
      <c r="B241" s="30">
        <v>43544</v>
      </c>
      <c r="C241" s="30">
        <v>43544</v>
      </c>
      <c r="D241" s="31" t="s">
        <v>70</v>
      </c>
      <c r="E241" s="32">
        <v>20180441</v>
      </c>
      <c r="F241" s="33">
        <v>194</v>
      </c>
      <c r="G241" s="34" t="s">
        <v>48</v>
      </c>
      <c r="H241" s="33" t="s">
        <v>92</v>
      </c>
      <c r="I241" s="35">
        <v>113.08</v>
      </c>
      <c r="J241" s="53">
        <v>38</v>
      </c>
      <c r="K241" s="35">
        <f t="shared" si="4"/>
        <v>4297.04</v>
      </c>
    </row>
    <row r="242" spans="1:11" s="8" customFormat="1" x14ac:dyDescent="0.5">
      <c r="A242" s="9"/>
      <c r="B242" s="30">
        <v>43544</v>
      </c>
      <c r="C242" s="30">
        <v>43544</v>
      </c>
      <c r="D242" s="31" t="s">
        <v>70</v>
      </c>
      <c r="E242" s="32">
        <v>20180441</v>
      </c>
      <c r="F242" s="33">
        <v>195</v>
      </c>
      <c r="G242" s="34" t="s">
        <v>49</v>
      </c>
      <c r="H242" s="33" t="s">
        <v>92</v>
      </c>
      <c r="I242" s="35">
        <v>68.83</v>
      </c>
      <c r="J242" s="53">
        <v>5</v>
      </c>
      <c r="K242" s="35">
        <f t="shared" si="4"/>
        <v>344.15</v>
      </c>
    </row>
    <row r="243" spans="1:11" s="8" customFormat="1" x14ac:dyDescent="0.5">
      <c r="A243" s="9"/>
      <c r="B243" s="30">
        <v>43544</v>
      </c>
      <c r="C243" s="30">
        <v>43544</v>
      </c>
      <c r="D243" s="31" t="s">
        <v>70</v>
      </c>
      <c r="E243" s="32">
        <v>20180441</v>
      </c>
      <c r="F243" s="33">
        <v>196</v>
      </c>
      <c r="G243" s="34" t="s">
        <v>119</v>
      </c>
      <c r="H243" s="33" t="s">
        <v>92</v>
      </c>
      <c r="I243" s="35">
        <v>247.8</v>
      </c>
      <c r="J243" s="53">
        <v>1</v>
      </c>
      <c r="K243" s="35">
        <f t="shared" si="4"/>
        <v>247.8</v>
      </c>
    </row>
    <row r="244" spans="1:11" s="8" customFormat="1" x14ac:dyDescent="0.5">
      <c r="A244" s="9"/>
      <c r="B244" s="30">
        <v>44039</v>
      </c>
      <c r="C244" s="30">
        <v>44039</v>
      </c>
      <c r="D244" s="31" t="s">
        <v>70</v>
      </c>
      <c r="E244" s="32">
        <v>4410</v>
      </c>
      <c r="F244" s="33">
        <v>2646</v>
      </c>
      <c r="G244" s="34" t="s">
        <v>107</v>
      </c>
      <c r="H244" s="33" t="s">
        <v>92</v>
      </c>
      <c r="I244" s="35">
        <v>330.4</v>
      </c>
      <c r="J244" s="53">
        <v>1</v>
      </c>
      <c r="K244" s="35">
        <f t="shared" si="4"/>
        <v>330.4</v>
      </c>
    </row>
    <row r="245" spans="1:11" s="8" customFormat="1" x14ac:dyDescent="0.5">
      <c r="A245" s="9"/>
      <c r="B245" s="30">
        <v>44039</v>
      </c>
      <c r="C245" s="30">
        <v>44039</v>
      </c>
      <c r="D245" s="31" t="s">
        <v>70</v>
      </c>
      <c r="E245" s="32">
        <v>4410</v>
      </c>
      <c r="F245" s="33">
        <v>29</v>
      </c>
      <c r="G245" s="34" t="s">
        <v>82</v>
      </c>
      <c r="H245" s="33" t="s">
        <v>92</v>
      </c>
      <c r="I245" s="35">
        <v>224.2</v>
      </c>
      <c r="J245" s="53">
        <v>13</v>
      </c>
      <c r="K245" s="35">
        <f t="shared" si="4"/>
        <v>2914.6</v>
      </c>
    </row>
    <row r="246" spans="1:11" s="8" customFormat="1" x14ac:dyDescent="0.5">
      <c r="A246" s="9"/>
      <c r="B246" s="30">
        <v>44417</v>
      </c>
      <c r="C246" s="30">
        <v>44417</v>
      </c>
      <c r="D246" s="31" t="s">
        <v>70</v>
      </c>
      <c r="E246" s="32">
        <v>203391</v>
      </c>
      <c r="F246" s="33">
        <v>2378</v>
      </c>
      <c r="G246" s="34" t="s">
        <v>342</v>
      </c>
      <c r="H246" s="33" t="s">
        <v>92</v>
      </c>
      <c r="I246" s="35">
        <v>8108.96</v>
      </c>
      <c r="J246" s="53">
        <v>0</v>
      </c>
      <c r="K246" s="35">
        <f t="shared" si="4"/>
        <v>0</v>
      </c>
    </row>
    <row r="247" spans="1:11" s="8" customFormat="1" x14ac:dyDescent="0.5">
      <c r="A247" s="9"/>
      <c r="B247" s="30">
        <v>44377</v>
      </c>
      <c r="C247" s="30">
        <v>44377</v>
      </c>
      <c r="D247" s="31" t="s">
        <v>70</v>
      </c>
      <c r="E247" s="32">
        <v>203340</v>
      </c>
      <c r="F247" s="33">
        <v>2821</v>
      </c>
      <c r="G247" s="34" t="s">
        <v>343</v>
      </c>
      <c r="H247" s="33" t="s">
        <v>92</v>
      </c>
      <c r="I247" s="35">
        <v>720.61</v>
      </c>
      <c r="J247" s="53">
        <v>0</v>
      </c>
      <c r="K247" s="35">
        <f t="shared" si="4"/>
        <v>0</v>
      </c>
    </row>
    <row r="248" spans="1:11" s="8" customFormat="1" x14ac:dyDescent="0.5">
      <c r="A248" s="9"/>
      <c r="B248" s="30">
        <v>44629</v>
      </c>
      <c r="C248" s="30">
        <v>44629</v>
      </c>
      <c r="D248" s="31" t="s">
        <v>70</v>
      </c>
      <c r="E248" s="32">
        <v>6303</v>
      </c>
      <c r="F248" s="33">
        <v>2770</v>
      </c>
      <c r="G248" s="34" t="s">
        <v>160</v>
      </c>
      <c r="H248" s="33" t="s">
        <v>92</v>
      </c>
      <c r="I248" s="35">
        <v>1200</v>
      </c>
      <c r="J248" s="53">
        <v>2</v>
      </c>
      <c r="K248" s="35">
        <f t="shared" si="4"/>
        <v>2400</v>
      </c>
    </row>
    <row r="249" spans="1:11" s="8" customFormat="1" x14ac:dyDescent="0.5">
      <c r="A249" s="9"/>
      <c r="B249" s="30">
        <v>44525</v>
      </c>
      <c r="C249" s="30">
        <v>44525</v>
      </c>
      <c r="D249" s="31" t="s">
        <v>70</v>
      </c>
      <c r="E249" s="32">
        <v>6017</v>
      </c>
      <c r="F249" s="33">
        <v>200</v>
      </c>
      <c r="G249" s="34" t="s">
        <v>50</v>
      </c>
      <c r="H249" s="33" t="s">
        <v>92</v>
      </c>
      <c r="I249" s="35">
        <v>53.1</v>
      </c>
      <c r="J249" s="53">
        <v>30</v>
      </c>
      <c r="K249" s="35">
        <f t="shared" si="4"/>
        <v>1593</v>
      </c>
    </row>
    <row r="250" spans="1:11" s="8" customFormat="1" x14ac:dyDescent="0.5">
      <c r="A250" s="9"/>
      <c r="B250" s="30">
        <v>44525</v>
      </c>
      <c r="C250" s="30">
        <v>44525</v>
      </c>
      <c r="D250" s="31" t="s">
        <v>70</v>
      </c>
      <c r="E250" s="32">
        <v>6017</v>
      </c>
      <c r="F250" s="33">
        <v>202</v>
      </c>
      <c r="G250" s="34" t="s">
        <v>15</v>
      </c>
      <c r="H250" s="33" t="s">
        <v>92</v>
      </c>
      <c r="I250" s="35">
        <v>106.2</v>
      </c>
      <c r="J250" s="53">
        <v>23</v>
      </c>
      <c r="K250" s="35">
        <f t="shared" si="4"/>
        <v>2442.6</v>
      </c>
    </row>
    <row r="251" spans="1:11" s="8" customFormat="1" x14ac:dyDescent="0.5">
      <c r="A251" s="9"/>
      <c r="B251" s="30">
        <v>44203</v>
      </c>
      <c r="C251" s="30">
        <v>44203</v>
      </c>
      <c r="D251" s="31" t="s">
        <v>70</v>
      </c>
      <c r="E251" s="32">
        <v>15246</v>
      </c>
      <c r="F251" s="33">
        <v>32</v>
      </c>
      <c r="G251" s="34" t="s">
        <v>244</v>
      </c>
      <c r="H251" s="33" t="s">
        <v>92</v>
      </c>
      <c r="I251" s="35">
        <v>177.81</v>
      </c>
      <c r="J251" s="53">
        <v>14</v>
      </c>
      <c r="K251" s="35">
        <f t="shared" si="4"/>
        <v>2489.34</v>
      </c>
    </row>
    <row r="252" spans="1:11" s="8" customFormat="1" x14ac:dyDescent="0.5">
      <c r="A252" s="9"/>
      <c r="B252" s="30">
        <v>44525</v>
      </c>
      <c r="C252" s="30">
        <v>44525</v>
      </c>
      <c r="D252" s="31" t="s">
        <v>70</v>
      </c>
      <c r="E252" s="32">
        <v>6017</v>
      </c>
      <c r="F252" s="33">
        <v>203</v>
      </c>
      <c r="G252" s="34" t="s">
        <v>245</v>
      </c>
      <c r="H252" s="33" t="s">
        <v>92</v>
      </c>
      <c r="I252" s="35">
        <v>29.5</v>
      </c>
      <c r="J252" s="53">
        <v>113</v>
      </c>
      <c r="K252" s="35">
        <f t="shared" si="4"/>
        <v>3333.5</v>
      </c>
    </row>
    <row r="253" spans="1:11" s="8" customFormat="1" x14ac:dyDescent="0.5">
      <c r="A253" s="9"/>
      <c r="B253" s="30">
        <v>44525</v>
      </c>
      <c r="C253" s="30">
        <v>44525</v>
      </c>
      <c r="D253" s="31" t="s">
        <v>70</v>
      </c>
      <c r="E253" s="32">
        <v>6017</v>
      </c>
      <c r="F253" s="33">
        <v>204</v>
      </c>
      <c r="G253" s="34" t="s">
        <v>246</v>
      </c>
      <c r="H253" s="33" t="s">
        <v>92</v>
      </c>
      <c r="I253" s="35">
        <v>41.3</v>
      </c>
      <c r="J253" s="53">
        <v>181</v>
      </c>
      <c r="K253" s="35">
        <f t="shared" si="4"/>
        <v>7475.2999999999993</v>
      </c>
    </row>
    <row r="254" spans="1:11" s="8" customFormat="1" x14ac:dyDescent="0.5">
      <c r="A254" s="9"/>
      <c r="B254" s="30">
        <v>44546</v>
      </c>
      <c r="C254" s="30">
        <v>44546</v>
      </c>
      <c r="D254" s="31" t="s">
        <v>70</v>
      </c>
      <c r="E254" s="32">
        <v>711466</v>
      </c>
      <c r="F254" s="33">
        <v>2567</v>
      </c>
      <c r="G254" s="34" t="s">
        <v>329</v>
      </c>
      <c r="H254" s="33" t="s">
        <v>92</v>
      </c>
      <c r="I254" s="35">
        <v>866</v>
      </c>
      <c r="J254" s="53">
        <v>1</v>
      </c>
      <c r="K254" s="35">
        <f t="shared" si="4"/>
        <v>866</v>
      </c>
    </row>
    <row r="255" spans="1:11" s="8" customFormat="1" x14ac:dyDescent="0.5">
      <c r="A255" s="9"/>
      <c r="B255" s="30">
        <v>44448</v>
      </c>
      <c r="C255" s="30">
        <v>44448</v>
      </c>
      <c r="D255" s="31" t="s">
        <v>70</v>
      </c>
      <c r="E255" s="32" t="s">
        <v>322</v>
      </c>
      <c r="F255" s="33">
        <v>71</v>
      </c>
      <c r="G255" s="34" t="s">
        <v>247</v>
      </c>
      <c r="H255" s="33" t="s">
        <v>109</v>
      </c>
      <c r="I255" s="35">
        <v>664.18</v>
      </c>
      <c r="J255" s="53">
        <v>13</v>
      </c>
      <c r="K255" s="35">
        <f t="shared" si="4"/>
        <v>8634.34</v>
      </c>
    </row>
    <row r="256" spans="1:11" s="8" customFormat="1" x14ac:dyDescent="0.5">
      <c r="A256" s="9"/>
      <c r="B256" s="30">
        <v>44448</v>
      </c>
      <c r="C256" s="30">
        <v>44448</v>
      </c>
      <c r="D256" s="31" t="s">
        <v>70</v>
      </c>
      <c r="E256" s="32" t="s">
        <v>322</v>
      </c>
      <c r="F256" s="33">
        <v>72</v>
      </c>
      <c r="G256" s="34" t="s">
        <v>248</v>
      </c>
      <c r="H256" s="33" t="s">
        <v>109</v>
      </c>
      <c r="I256" s="35">
        <v>664.18</v>
      </c>
      <c r="J256" s="53">
        <v>7</v>
      </c>
      <c r="K256" s="35">
        <f t="shared" si="4"/>
        <v>4649.2599999999993</v>
      </c>
    </row>
    <row r="257" spans="1:11" s="8" customFormat="1" x14ac:dyDescent="0.5">
      <c r="A257" s="9"/>
      <c r="B257" s="30">
        <v>44448</v>
      </c>
      <c r="C257" s="30">
        <v>44448</v>
      </c>
      <c r="D257" s="31" t="s">
        <v>70</v>
      </c>
      <c r="E257" s="32" t="s">
        <v>322</v>
      </c>
      <c r="F257" s="33">
        <v>74</v>
      </c>
      <c r="G257" s="34" t="s">
        <v>249</v>
      </c>
      <c r="H257" s="33" t="s">
        <v>109</v>
      </c>
      <c r="I257" s="35">
        <v>331.27</v>
      </c>
      <c r="J257" s="53">
        <v>9</v>
      </c>
      <c r="K257" s="35">
        <f t="shared" si="4"/>
        <v>2981.43</v>
      </c>
    </row>
    <row r="258" spans="1:11" s="8" customFormat="1" x14ac:dyDescent="0.5">
      <c r="A258" s="9"/>
      <c r="B258" s="30">
        <v>43522</v>
      </c>
      <c r="C258" s="30">
        <v>43522</v>
      </c>
      <c r="D258" s="31" t="s">
        <v>70</v>
      </c>
      <c r="E258" s="32" t="s">
        <v>127</v>
      </c>
      <c r="F258" s="33">
        <v>85</v>
      </c>
      <c r="G258" s="34" t="s">
        <v>376</v>
      </c>
      <c r="H258" s="33" t="s">
        <v>92</v>
      </c>
      <c r="I258" s="35">
        <v>115.64</v>
      </c>
      <c r="J258" s="53">
        <v>27</v>
      </c>
      <c r="K258" s="35">
        <f t="shared" si="4"/>
        <v>3122.28</v>
      </c>
    </row>
    <row r="259" spans="1:11" s="8" customFormat="1" x14ac:dyDescent="0.5">
      <c r="A259" s="9"/>
      <c r="B259" s="30">
        <v>44525</v>
      </c>
      <c r="C259" s="30">
        <v>44525</v>
      </c>
      <c r="D259" s="31" t="s">
        <v>70</v>
      </c>
      <c r="E259" s="32">
        <v>6017</v>
      </c>
      <c r="F259" s="33">
        <v>205</v>
      </c>
      <c r="G259" s="34" t="s">
        <v>16</v>
      </c>
      <c r="H259" s="33" t="s">
        <v>92</v>
      </c>
      <c r="I259" s="35">
        <v>13.81</v>
      </c>
      <c r="J259" s="53">
        <v>24</v>
      </c>
      <c r="K259" s="35">
        <f t="shared" si="4"/>
        <v>331.44</v>
      </c>
    </row>
    <row r="260" spans="1:11" s="8" customFormat="1" x14ac:dyDescent="0.5">
      <c r="A260" s="9"/>
      <c r="B260" s="30">
        <v>44645</v>
      </c>
      <c r="C260" s="30">
        <v>44645</v>
      </c>
      <c r="D260" s="31" t="s">
        <v>70</v>
      </c>
      <c r="E260" s="32">
        <v>203635</v>
      </c>
      <c r="F260" s="33">
        <v>2748</v>
      </c>
      <c r="G260" s="34" t="s">
        <v>330</v>
      </c>
      <c r="H260" s="33" t="s">
        <v>92</v>
      </c>
      <c r="I260" s="35">
        <v>695.02</v>
      </c>
      <c r="J260" s="53">
        <v>4</v>
      </c>
      <c r="K260" s="35">
        <f t="shared" si="4"/>
        <v>2780.08</v>
      </c>
    </row>
    <row r="261" spans="1:11" s="8" customFormat="1" x14ac:dyDescent="0.5">
      <c r="A261" s="9"/>
      <c r="B261" s="30">
        <v>44644</v>
      </c>
      <c r="C261" s="30">
        <v>44644</v>
      </c>
      <c r="D261" s="31" t="s">
        <v>70</v>
      </c>
      <c r="E261" s="32" t="s">
        <v>352</v>
      </c>
      <c r="F261" s="33">
        <v>1401</v>
      </c>
      <c r="G261" s="34" t="s">
        <v>395</v>
      </c>
      <c r="H261" s="33" t="s">
        <v>92</v>
      </c>
      <c r="I261" s="35">
        <v>117.42</v>
      </c>
      <c r="J261" s="53">
        <v>0</v>
      </c>
      <c r="K261" s="35">
        <f t="shared" si="4"/>
        <v>0</v>
      </c>
    </row>
    <row r="262" spans="1:11" s="8" customFormat="1" x14ac:dyDescent="0.5">
      <c r="A262" s="9"/>
      <c r="B262" s="30">
        <v>44551</v>
      </c>
      <c r="C262" s="30">
        <v>44551</v>
      </c>
      <c r="D262" s="31" t="s">
        <v>70</v>
      </c>
      <c r="E262" s="32">
        <v>10138</v>
      </c>
      <c r="F262" s="33">
        <v>107</v>
      </c>
      <c r="G262" s="34" t="s">
        <v>209</v>
      </c>
      <c r="H262" s="33" t="s">
        <v>129</v>
      </c>
      <c r="I262" s="35">
        <v>230.1</v>
      </c>
      <c r="J262" s="53">
        <v>30</v>
      </c>
      <c r="K262" s="35">
        <f t="shared" si="4"/>
        <v>6903</v>
      </c>
    </row>
    <row r="263" spans="1:11" s="8" customFormat="1" x14ac:dyDescent="0.5">
      <c r="A263" s="9"/>
      <c r="B263" s="30">
        <v>42997</v>
      </c>
      <c r="C263" s="30">
        <v>42997</v>
      </c>
      <c r="D263" s="31" t="s">
        <v>70</v>
      </c>
      <c r="E263" s="32">
        <v>940</v>
      </c>
      <c r="F263" s="33">
        <v>75</v>
      </c>
      <c r="G263" s="34" t="s">
        <v>29</v>
      </c>
      <c r="H263" s="33" t="s">
        <v>109</v>
      </c>
      <c r="I263" s="35">
        <v>147.5</v>
      </c>
      <c r="J263" s="53">
        <v>11</v>
      </c>
      <c r="K263" s="35">
        <f t="shared" si="4"/>
        <v>1622.5</v>
      </c>
    </row>
    <row r="264" spans="1:11" s="8" customFormat="1" x14ac:dyDescent="0.5">
      <c r="A264" s="9"/>
      <c r="B264" s="30">
        <v>44525</v>
      </c>
      <c r="C264" s="30">
        <v>44525</v>
      </c>
      <c r="D264" s="31" t="s">
        <v>70</v>
      </c>
      <c r="E264" s="32">
        <v>6017</v>
      </c>
      <c r="F264" s="33">
        <v>208</v>
      </c>
      <c r="G264" s="34" t="s">
        <v>51</v>
      </c>
      <c r="H264" s="33" t="s">
        <v>92</v>
      </c>
      <c r="I264" s="35">
        <v>23.6</v>
      </c>
      <c r="J264" s="53">
        <v>73</v>
      </c>
      <c r="K264" s="35">
        <f t="shared" si="4"/>
        <v>1722.8000000000002</v>
      </c>
    </row>
    <row r="265" spans="1:11" s="8" customFormat="1" x14ac:dyDescent="0.5">
      <c r="A265" s="9"/>
      <c r="B265" s="30">
        <v>44322</v>
      </c>
      <c r="C265" s="30">
        <v>44322</v>
      </c>
      <c r="D265" s="31" t="s">
        <v>70</v>
      </c>
      <c r="E265" s="32">
        <v>5343</v>
      </c>
      <c r="F265" s="33">
        <v>206</v>
      </c>
      <c r="G265" s="34" t="s">
        <v>17</v>
      </c>
      <c r="H265" s="33" t="s">
        <v>92</v>
      </c>
      <c r="I265" s="35">
        <v>15.34</v>
      </c>
      <c r="J265" s="53">
        <v>52</v>
      </c>
      <c r="K265" s="35">
        <f t="shared" si="4"/>
        <v>797.68</v>
      </c>
    </row>
    <row r="266" spans="1:11" s="8" customFormat="1" x14ac:dyDescent="0.5">
      <c r="A266" s="9"/>
      <c r="B266" s="30">
        <v>44525</v>
      </c>
      <c r="C266" s="30">
        <v>44525</v>
      </c>
      <c r="D266" s="31" t="s">
        <v>70</v>
      </c>
      <c r="E266" s="32">
        <v>6017</v>
      </c>
      <c r="F266" s="33">
        <v>207</v>
      </c>
      <c r="G266" s="34" t="s">
        <v>18</v>
      </c>
      <c r="H266" s="33" t="s">
        <v>92</v>
      </c>
      <c r="I266" s="35">
        <v>23.6</v>
      </c>
      <c r="J266" s="53">
        <v>76</v>
      </c>
      <c r="K266" s="35">
        <f t="shared" si="4"/>
        <v>1793.6000000000001</v>
      </c>
    </row>
    <row r="267" spans="1:11" s="8" customFormat="1" x14ac:dyDescent="0.5">
      <c r="A267" s="9"/>
      <c r="B267" s="30">
        <v>44642</v>
      </c>
      <c r="C267" s="30">
        <v>44636</v>
      </c>
      <c r="D267" s="31" t="s">
        <v>70</v>
      </c>
      <c r="E267" s="32">
        <v>6344</v>
      </c>
      <c r="F267" s="33">
        <v>3150</v>
      </c>
      <c r="G267" s="34" t="s">
        <v>377</v>
      </c>
      <c r="H267" s="33" t="s">
        <v>92</v>
      </c>
      <c r="I267" s="35">
        <v>59</v>
      </c>
      <c r="J267" s="53">
        <v>30</v>
      </c>
      <c r="K267" s="35">
        <f t="shared" si="4"/>
        <v>1770</v>
      </c>
    </row>
    <row r="268" spans="1:11" s="8" customFormat="1" x14ac:dyDescent="0.5">
      <c r="A268" s="9"/>
      <c r="B268" s="30">
        <v>44322</v>
      </c>
      <c r="C268" s="30">
        <v>44322</v>
      </c>
      <c r="D268" s="31" t="s">
        <v>70</v>
      </c>
      <c r="E268" s="32">
        <v>5343</v>
      </c>
      <c r="F268" s="33">
        <v>209</v>
      </c>
      <c r="G268" s="34" t="s">
        <v>88</v>
      </c>
      <c r="H268" s="33" t="s">
        <v>92</v>
      </c>
      <c r="I268" s="35">
        <v>35.4</v>
      </c>
      <c r="J268" s="53">
        <v>74</v>
      </c>
      <c r="K268" s="35">
        <f t="shared" si="4"/>
        <v>2619.6</v>
      </c>
    </row>
    <row r="269" spans="1:11" s="8" customFormat="1" x14ac:dyDescent="0.5">
      <c r="A269" s="9"/>
      <c r="B269" s="30">
        <v>44292</v>
      </c>
      <c r="C269" s="30">
        <v>44300</v>
      </c>
      <c r="D269" s="31" t="s">
        <v>70</v>
      </c>
      <c r="E269" s="32" t="s">
        <v>155</v>
      </c>
      <c r="F269" s="33">
        <v>233</v>
      </c>
      <c r="G269" s="34" t="s">
        <v>52</v>
      </c>
      <c r="H269" s="33" t="s">
        <v>92</v>
      </c>
      <c r="I269" s="35">
        <v>1256.6400000000001</v>
      </c>
      <c r="J269" s="53">
        <v>0</v>
      </c>
      <c r="K269" s="35">
        <f t="shared" si="4"/>
        <v>0</v>
      </c>
    </row>
    <row r="270" spans="1:11" s="8" customFormat="1" x14ac:dyDescent="0.5">
      <c r="A270" s="9"/>
      <c r="B270" s="30">
        <v>44644</v>
      </c>
      <c r="C270" s="30">
        <v>44644</v>
      </c>
      <c r="D270" s="31" t="s">
        <v>70</v>
      </c>
      <c r="E270" s="32">
        <v>203635</v>
      </c>
      <c r="F270" s="33">
        <v>3170</v>
      </c>
      <c r="G270" s="34" t="s">
        <v>353</v>
      </c>
      <c r="H270" s="33" t="s">
        <v>92</v>
      </c>
      <c r="I270" s="35">
        <v>334.59</v>
      </c>
      <c r="J270" s="53">
        <v>0</v>
      </c>
      <c r="K270" s="35">
        <f t="shared" si="4"/>
        <v>0</v>
      </c>
    </row>
    <row r="271" spans="1:11" s="8" customFormat="1" x14ac:dyDescent="0.5">
      <c r="A271" s="9"/>
      <c r="B271" s="30">
        <v>44642</v>
      </c>
      <c r="C271" s="30">
        <v>44636</v>
      </c>
      <c r="D271" s="31" t="s">
        <v>70</v>
      </c>
      <c r="E271" s="32">
        <v>6344</v>
      </c>
      <c r="F271" s="33">
        <v>97</v>
      </c>
      <c r="G271" s="34" t="s">
        <v>250</v>
      </c>
      <c r="H271" s="33" t="s">
        <v>92</v>
      </c>
      <c r="I271" s="35">
        <v>129.80000000000001</v>
      </c>
      <c r="J271" s="53">
        <v>147</v>
      </c>
      <c r="K271" s="35">
        <f t="shared" si="4"/>
        <v>19080.600000000002</v>
      </c>
    </row>
    <row r="272" spans="1:11" s="8" customFormat="1" x14ac:dyDescent="0.5">
      <c r="A272" s="9"/>
      <c r="B272" s="30">
        <v>44645</v>
      </c>
      <c r="C272" s="30">
        <v>44645</v>
      </c>
      <c r="D272" s="31" t="s">
        <v>70</v>
      </c>
      <c r="E272" s="32">
        <v>203633</v>
      </c>
      <c r="F272" s="33">
        <v>2741</v>
      </c>
      <c r="G272" s="34" t="s">
        <v>378</v>
      </c>
      <c r="H272" s="33" t="s">
        <v>92</v>
      </c>
      <c r="I272" s="35">
        <v>318.60000000000002</v>
      </c>
      <c r="J272" s="53">
        <v>1</v>
      </c>
      <c r="K272" s="35">
        <f t="shared" si="4"/>
        <v>318.60000000000002</v>
      </c>
    </row>
    <row r="273" spans="1:11" s="8" customFormat="1" x14ac:dyDescent="0.5">
      <c r="A273" s="9"/>
      <c r="B273" s="30">
        <v>44448</v>
      </c>
      <c r="C273" s="30">
        <v>44448</v>
      </c>
      <c r="D273" s="31" t="s">
        <v>70</v>
      </c>
      <c r="E273" s="32" t="s">
        <v>322</v>
      </c>
      <c r="F273" s="33">
        <v>59</v>
      </c>
      <c r="G273" s="34" t="s">
        <v>251</v>
      </c>
      <c r="H273" s="33" t="s">
        <v>92</v>
      </c>
      <c r="I273" s="35">
        <v>3.39</v>
      </c>
      <c r="J273" s="53">
        <v>7430</v>
      </c>
      <c r="K273" s="35">
        <f t="shared" si="4"/>
        <v>25187.7</v>
      </c>
    </row>
    <row r="274" spans="1:11" s="8" customFormat="1" x14ac:dyDescent="0.5">
      <c r="A274" s="9"/>
      <c r="B274" s="30">
        <v>44629</v>
      </c>
      <c r="C274" s="30">
        <v>44629</v>
      </c>
      <c r="D274" s="31" t="s">
        <v>70</v>
      </c>
      <c r="E274" s="32">
        <v>6303</v>
      </c>
      <c r="F274" s="33">
        <v>60</v>
      </c>
      <c r="G274" s="34" t="s">
        <v>252</v>
      </c>
      <c r="H274" s="33" t="s">
        <v>92</v>
      </c>
      <c r="I274" s="35">
        <v>1.77</v>
      </c>
      <c r="J274" s="53">
        <v>3870</v>
      </c>
      <c r="K274" s="35">
        <f t="shared" si="4"/>
        <v>6849.9</v>
      </c>
    </row>
    <row r="275" spans="1:11" s="8" customFormat="1" x14ac:dyDescent="0.5">
      <c r="A275" s="9"/>
      <c r="B275" s="30">
        <v>44525</v>
      </c>
      <c r="C275" s="30">
        <v>44525</v>
      </c>
      <c r="D275" s="31" t="s">
        <v>70</v>
      </c>
      <c r="E275" s="32">
        <v>6017</v>
      </c>
      <c r="F275" s="33">
        <v>62</v>
      </c>
      <c r="G275" s="34" t="s">
        <v>253</v>
      </c>
      <c r="H275" s="33" t="s">
        <v>92</v>
      </c>
      <c r="I275" s="35">
        <v>4.95</v>
      </c>
      <c r="J275" s="53">
        <v>1064</v>
      </c>
      <c r="K275" s="35">
        <f t="shared" si="4"/>
        <v>5266.8</v>
      </c>
    </row>
    <row r="276" spans="1:11" s="8" customFormat="1" x14ac:dyDescent="0.5">
      <c r="A276" s="9"/>
      <c r="B276" s="30">
        <v>44525</v>
      </c>
      <c r="C276" s="30">
        <v>44525</v>
      </c>
      <c r="D276" s="31" t="s">
        <v>70</v>
      </c>
      <c r="E276" s="32">
        <v>6017</v>
      </c>
      <c r="F276" s="33">
        <v>61</v>
      </c>
      <c r="G276" s="34" t="s">
        <v>254</v>
      </c>
      <c r="H276" s="33" t="s">
        <v>92</v>
      </c>
      <c r="I276" s="35">
        <v>4.72</v>
      </c>
      <c r="J276" s="53">
        <v>1328</v>
      </c>
      <c r="K276" s="35">
        <f t="shared" si="4"/>
        <v>6268.16</v>
      </c>
    </row>
    <row r="277" spans="1:11" s="8" customFormat="1" x14ac:dyDescent="0.5">
      <c r="A277" s="5"/>
      <c r="B277" s="30">
        <v>44448</v>
      </c>
      <c r="C277" s="30">
        <v>44448</v>
      </c>
      <c r="D277" s="31" t="s">
        <v>70</v>
      </c>
      <c r="E277" s="32" t="s">
        <v>322</v>
      </c>
      <c r="F277" s="33">
        <v>2670</v>
      </c>
      <c r="G277" s="34" t="s">
        <v>255</v>
      </c>
      <c r="H277" s="33" t="s">
        <v>92</v>
      </c>
      <c r="I277" s="35">
        <v>15.33</v>
      </c>
      <c r="J277" s="53">
        <v>396</v>
      </c>
      <c r="K277" s="35">
        <f t="shared" si="4"/>
        <v>6070.68</v>
      </c>
    </row>
    <row r="278" spans="1:11" s="8" customFormat="1" x14ac:dyDescent="0.5">
      <c r="A278" s="9"/>
      <c r="B278" s="30">
        <v>42997</v>
      </c>
      <c r="C278" s="30">
        <v>42997</v>
      </c>
      <c r="D278" s="31" t="s">
        <v>70</v>
      </c>
      <c r="E278" s="32">
        <v>940</v>
      </c>
      <c r="F278" s="33">
        <v>76</v>
      </c>
      <c r="G278" s="34" t="s">
        <v>256</v>
      </c>
      <c r="H278" s="33" t="s">
        <v>109</v>
      </c>
      <c r="I278" s="35">
        <v>188.8</v>
      </c>
      <c r="J278" s="53">
        <v>150</v>
      </c>
      <c r="K278" s="35">
        <f t="shared" si="4"/>
        <v>28320</v>
      </c>
    </row>
    <row r="279" spans="1:11" s="16" customFormat="1" x14ac:dyDescent="0.5">
      <c r="A279" s="9"/>
      <c r="B279" s="30">
        <v>42997</v>
      </c>
      <c r="C279" s="30">
        <v>42997</v>
      </c>
      <c r="D279" s="31" t="s">
        <v>70</v>
      </c>
      <c r="E279" s="32">
        <v>940</v>
      </c>
      <c r="F279" s="33">
        <v>78</v>
      </c>
      <c r="G279" s="34" t="s">
        <v>79</v>
      </c>
      <c r="H279" s="33" t="s">
        <v>109</v>
      </c>
      <c r="I279" s="35">
        <v>188.8</v>
      </c>
      <c r="J279" s="53">
        <v>520</v>
      </c>
      <c r="K279" s="35">
        <f t="shared" si="4"/>
        <v>98176</v>
      </c>
    </row>
    <row r="280" spans="1:11" s="8" customFormat="1" x14ac:dyDescent="0.5">
      <c r="A280" s="9"/>
      <c r="B280" s="30">
        <v>44551</v>
      </c>
      <c r="C280" s="30">
        <v>44551</v>
      </c>
      <c r="D280" s="31" t="s">
        <v>70</v>
      </c>
      <c r="E280" s="32">
        <v>10138</v>
      </c>
      <c r="F280" s="33">
        <v>125</v>
      </c>
      <c r="G280" s="34" t="s">
        <v>257</v>
      </c>
      <c r="H280" s="33" t="s">
        <v>92</v>
      </c>
      <c r="I280" s="35">
        <v>204.12</v>
      </c>
      <c r="J280" s="53">
        <v>15</v>
      </c>
      <c r="K280" s="35">
        <f t="shared" si="4"/>
        <v>3061.8</v>
      </c>
    </row>
    <row r="281" spans="1:11" s="8" customFormat="1" x14ac:dyDescent="0.5">
      <c r="A281" s="9"/>
      <c r="B281" s="30">
        <v>44629</v>
      </c>
      <c r="C281" s="30">
        <v>44629</v>
      </c>
      <c r="D281" s="31" t="s">
        <v>70</v>
      </c>
      <c r="E281" s="32">
        <v>6303</v>
      </c>
      <c r="F281" s="33">
        <v>210</v>
      </c>
      <c r="G281" s="34" t="s">
        <v>90</v>
      </c>
      <c r="H281" s="33" t="s">
        <v>92</v>
      </c>
      <c r="I281" s="35">
        <v>165.2</v>
      </c>
      <c r="J281" s="53">
        <v>12</v>
      </c>
      <c r="K281" s="35">
        <f t="shared" si="4"/>
        <v>1982.3999999999999</v>
      </c>
    </row>
    <row r="282" spans="1:11" s="8" customFormat="1" x14ac:dyDescent="0.5">
      <c r="A282" s="5"/>
      <c r="B282" s="30">
        <v>44648</v>
      </c>
      <c r="C282" s="30">
        <v>44636</v>
      </c>
      <c r="D282" s="31" t="s">
        <v>70</v>
      </c>
      <c r="E282" s="32">
        <v>6807</v>
      </c>
      <c r="F282" s="33">
        <v>2663</v>
      </c>
      <c r="G282" s="34" t="s">
        <v>258</v>
      </c>
      <c r="H282" s="33" t="s">
        <v>92</v>
      </c>
      <c r="I282" s="35">
        <v>1947</v>
      </c>
      <c r="J282" s="53">
        <v>6</v>
      </c>
      <c r="K282" s="35">
        <f t="shared" si="4"/>
        <v>11682</v>
      </c>
    </row>
    <row r="283" spans="1:11" s="8" customFormat="1" x14ac:dyDescent="0.5">
      <c r="A283" s="5"/>
      <c r="B283" s="30">
        <v>44648</v>
      </c>
      <c r="C283" s="30">
        <v>44648</v>
      </c>
      <c r="D283" s="31" t="s">
        <v>70</v>
      </c>
      <c r="E283" s="32">
        <v>52</v>
      </c>
      <c r="F283" s="33">
        <v>3146</v>
      </c>
      <c r="G283" s="34" t="s">
        <v>362</v>
      </c>
      <c r="H283" s="33" t="s">
        <v>92</v>
      </c>
      <c r="I283" s="35">
        <v>13688</v>
      </c>
      <c r="J283" s="53">
        <v>1</v>
      </c>
      <c r="K283" s="35">
        <f t="shared" si="4"/>
        <v>13688</v>
      </c>
    </row>
    <row r="284" spans="1:11" s="8" customFormat="1" x14ac:dyDescent="0.5">
      <c r="A284" s="9"/>
      <c r="B284" s="30">
        <v>44648</v>
      </c>
      <c r="C284" s="30">
        <v>44627</v>
      </c>
      <c r="D284" s="31" t="s">
        <v>70</v>
      </c>
      <c r="E284" s="32">
        <v>52</v>
      </c>
      <c r="F284" s="33">
        <v>3147</v>
      </c>
      <c r="G284" s="34" t="s">
        <v>350</v>
      </c>
      <c r="H284" s="33" t="s">
        <v>92</v>
      </c>
      <c r="I284" s="35">
        <v>13570</v>
      </c>
      <c r="J284" s="53">
        <v>1</v>
      </c>
      <c r="K284" s="35">
        <f t="shared" si="4"/>
        <v>13570</v>
      </c>
    </row>
    <row r="285" spans="1:11" s="8" customFormat="1" x14ac:dyDescent="0.5">
      <c r="A285" s="9"/>
      <c r="B285" s="30">
        <v>44648</v>
      </c>
      <c r="C285" s="30">
        <v>44648</v>
      </c>
      <c r="D285" s="31" t="s">
        <v>70</v>
      </c>
      <c r="E285" s="32">
        <v>4587</v>
      </c>
      <c r="F285" s="33">
        <v>3187</v>
      </c>
      <c r="G285" s="34" t="s">
        <v>379</v>
      </c>
      <c r="H285" s="33" t="s">
        <v>94</v>
      </c>
      <c r="I285" s="35">
        <v>224.2</v>
      </c>
      <c r="J285" s="53">
        <v>44</v>
      </c>
      <c r="K285" s="35">
        <f t="shared" si="4"/>
        <v>9864.7999999999993</v>
      </c>
    </row>
    <row r="286" spans="1:11" s="8" customFormat="1" x14ac:dyDescent="0.5">
      <c r="A286" s="9"/>
      <c r="B286" s="30">
        <v>44648</v>
      </c>
      <c r="C286" s="30">
        <v>44648</v>
      </c>
      <c r="D286" s="31" t="s">
        <v>70</v>
      </c>
      <c r="E286" s="32">
        <v>4587</v>
      </c>
      <c r="F286" s="33">
        <v>2769</v>
      </c>
      <c r="G286" s="34" t="s">
        <v>259</v>
      </c>
      <c r="H286" s="33" t="s">
        <v>94</v>
      </c>
      <c r="I286" s="35">
        <v>224.2</v>
      </c>
      <c r="J286" s="53">
        <v>89</v>
      </c>
      <c r="K286" s="35">
        <f t="shared" si="4"/>
        <v>19953.8</v>
      </c>
    </row>
    <row r="287" spans="1:11" s="8" customFormat="1" x14ac:dyDescent="0.5">
      <c r="A287" s="9"/>
      <c r="B287" s="30">
        <v>44539</v>
      </c>
      <c r="C287" s="30">
        <v>44539</v>
      </c>
      <c r="D287" s="31" t="s">
        <v>70</v>
      </c>
      <c r="E287" s="32" t="s">
        <v>360</v>
      </c>
      <c r="F287" s="33">
        <v>2664</v>
      </c>
      <c r="G287" s="34" t="s">
        <v>260</v>
      </c>
      <c r="H287" s="33" t="s">
        <v>94</v>
      </c>
      <c r="I287" s="35">
        <v>177</v>
      </c>
      <c r="J287" s="53">
        <v>24</v>
      </c>
      <c r="K287" s="35">
        <f t="shared" si="4"/>
        <v>4248</v>
      </c>
    </row>
    <row r="288" spans="1:11" s="8" customFormat="1" x14ac:dyDescent="0.5">
      <c r="A288" s="9"/>
      <c r="B288" s="30">
        <v>44539</v>
      </c>
      <c r="C288" s="30">
        <v>44539</v>
      </c>
      <c r="D288" s="31" t="s">
        <v>70</v>
      </c>
      <c r="E288" s="32" t="s">
        <v>360</v>
      </c>
      <c r="F288" s="33">
        <v>18</v>
      </c>
      <c r="G288" s="34" t="s">
        <v>381</v>
      </c>
      <c r="H288" s="33" t="s">
        <v>92</v>
      </c>
      <c r="I288" s="35">
        <v>562.49</v>
      </c>
      <c r="J288" s="53">
        <v>30</v>
      </c>
      <c r="K288" s="35">
        <f t="shared" si="4"/>
        <v>16874.7</v>
      </c>
    </row>
    <row r="289" spans="1:11" s="8" customFormat="1" x14ac:dyDescent="0.5">
      <c r="A289" s="9"/>
      <c r="B289" s="30">
        <v>44648</v>
      </c>
      <c r="C289" s="30">
        <v>44648</v>
      </c>
      <c r="D289" s="31" t="s">
        <v>70</v>
      </c>
      <c r="E289" s="32">
        <v>4587</v>
      </c>
      <c r="F289" s="33">
        <v>3145</v>
      </c>
      <c r="G289" s="34" t="s">
        <v>380</v>
      </c>
      <c r="H289" s="33" t="s">
        <v>92</v>
      </c>
      <c r="I289" s="35">
        <v>619.5</v>
      </c>
      <c r="J289" s="53">
        <v>21</v>
      </c>
      <c r="K289" s="35">
        <f t="shared" si="4"/>
        <v>13009.5</v>
      </c>
    </row>
    <row r="290" spans="1:11" s="8" customFormat="1" x14ac:dyDescent="0.5">
      <c r="A290" s="9"/>
      <c r="B290" s="30">
        <v>2</v>
      </c>
      <c r="C290" s="30">
        <v>44539</v>
      </c>
      <c r="D290" s="31" t="s">
        <v>70</v>
      </c>
      <c r="E290" s="32" t="s">
        <v>321</v>
      </c>
      <c r="F290" s="33">
        <v>17</v>
      </c>
      <c r="G290" s="34" t="s">
        <v>261</v>
      </c>
      <c r="H290" s="33" t="s">
        <v>92</v>
      </c>
      <c r="I290" s="35">
        <v>540</v>
      </c>
      <c r="J290" s="53">
        <v>24</v>
      </c>
      <c r="K290" s="35">
        <f t="shared" si="4"/>
        <v>12960</v>
      </c>
    </row>
    <row r="291" spans="1:11" s="8" customFormat="1" x14ac:dyDescent="0.5">
      <c r="A291" s="9"/>
      <c r="B291" s="30">
        <v>44648</v>
      </c>
      <c r="C291" s="30">
        <v>44648</v>
      </c>
      <c r="D291" s="31" t="s">
        <v>70</v>
      </c>
      <c r="E291" s="32" t="s">
        <v>360</v>
      </c>
      <c r="F291" s="33">
        <v>18</v>
      </c>
      <c r="G291" s="34" t="s">
        <v>263</v>
      </c>
      <c r="H291" s="33" t="s">
        <v>92</v>
      </c>
      <c r="I291" s="35">
        <v>542.79999999999995</v>
      </c>
      <c r="J291" s="53">
        <v>0</v>
      </c>
      <c r="K291" s="35">
        <f t="shared" si="4"/>
        <v>0</v>
      </c>
    </row>
    <row r="292" spans="1:11" s="8" customFormat="1" x14ac:dyDescent="0.5">
      <c r="A292" s="9"/>
      <c r="B292" s="30">
        <v>44539</v>
      </c>
      <c r="C292" s="30">
        <v>44539</v>
      </c>
      <c r="D292" s="31" t="s">
        <v>70</v>
      </c>
      <c r="E292" s="32" t="s">
        <v>321</v>
      </c>
      <c r="F292" s="33">
        <v>2649</v>
      </c>
      <c r="G292" s="34" t="s">
        <v>262</v>
      </c>
      <c r="H292" s="33" t="s">
        <v>92</v>
      </c>
      <c r="I292" s="35">
        <v>448.4</v>
      </c>
      <c r="J292" s="53">
        <v>6</v>
      </c>
      <c r="K292" s="35">
        <f t="shared" si="4"/>
        <v>2690.3999999999996</v>
      </c>
    </row>
    <row r="293" spans="1:11" s="8" customFormat="1" x14ac:dyDescent="0.5">
      <c r="A293" s="9"/>
      <c r="B293" s="30">
        <v>44039</v>
      </c>
      <c r="C293" s="30">
        <v>44039</v>
      </c>
      <c r="D293" s="31" t="s">
        <v>70</v>
      </c>
      <c r="E293" s="32">
        <v>4410</v>
      </c>
      <c r="F293" s="33">
        <v>235</v>
      </c>
      <c r="G293" s="34" t="s">
        <v>53</v>
      </c>
      <c r="H293" s="33" t="s">
        <v>92</v>
      </c>
      <c r="I293" s="35">
        <v>357.73</v>
      </c>
      <c r="J293" s="53">
        <v>36</v>
      </c>
      <c r="K293" s="35">
        <f t="shared" si="4"/>
        <v>12878.28</v>
      </c>
    </row>
    <row r="294" spans="1:11" s="8" customFormat="1" x14ac:dyDescent="0.5">
      <c r="A294" s="9"/>
      <c r="B294" s="30">
        <v>44644</v>
      </c>
      <c r="C294" s="30">
        <v>44644</v>
      </c>
      <c r="D294" s="31" t="s">
        <v>70</v>
      </c>
      <c r="E294" s="32" t="s">
        <v>352</v>
      </c>
      <c r="F294" s="33">
        <v>3171</v>
      </c>
      <c r="G294" s="34" t="s">
        <v>354</v>
      </c>
      <c r="H294" s="33" t="s">
        <v>92</v>
      </c>
      <c r="I294" s="35">
        <v>112.01</v>
      </c>
      <c r="J294" s="53">
        <v>0</v>
      </c>
      <c r="K294" s="35">
        <f t="shared" ref="K294:K355" si="5">+I294*J294</f>
        <v>0</v>
      </c>
    </row>
    <row r="295" spans="1:11" s="8" customFormat="1" x14ac:dyDescent="0.5">
      <c r="A295" s="9"/>
      <c r="B295" s="30">
        <v>44347</v>
      </c>
      <c r="C295" s="30">
        <v>44347</v>
      </c>
      <c r="D295" s="31" t="s">
        <v>70</v>
      </c>
      <c r="E295" s="32">
        <v>203297</v>
      </c>
      <c r="F295" s="33">
        <v>2902</v>
      </c>
      <c r="G295" s="34" t="s">
        <v>157</v>
      </c>
      <c r="H295" s="33" t="s">
        <v>92</v>
      </c>
      <c r="I295" s="35">
        <v>576.71</v>
      </c>
      <c r="J295" s="53">
        <v>0</v>
      </c>
      <c r="K295" s="35">
        <f t="shared" si="5"/>
        <v>0</v>
      </c>
    </row>
    <row r="296" spans="1:11" s="10" customFormat="1" ht="33.75" customHeight="1" x14ac:dyDescent="0.5">
      <c r="A296" s="9"/>
      <c r="B296" s="30">
        <v>44629</v>
      </c>
      <c r="C296" s="30">
        <v>44629</v>
      </c>
      <c r="D296" s="31" t="s">
        <v>70</v>
      </c>
      <c r="E296" s="32">
        <v>6303</v>
      </c>
      <c r="F296" s="33">
        <v>211</v>
      </c>
      <c r="G296" s="34" t="s">
        <v>19</v>
      </c>
      <c r="H296" s="33" t="s">
        <v>92</v>
      </c>
      <c r="I296" s="35">
        <v>59</v>
      </c>
      <c r="J296" s="53">
        <v>22</v>
      </c>
      <c r="K296" s="35">
        <f t="shared" si="5"/>
        <v>1298</v>
      </c>
    </row>
    <row r="297" spans="1:11" s="8" customFormat="1" x14ac:dyDescent="0.5">
      <c r="A297" s="9"/>
      <c r="B297" s="30">
        <v>44426</v>
      </c>
      <c r="C297" s="30">
        <v>44426</v>
      </c>
      <c r="D297" s="31" t="s">
        <v>70</v>
      </c>
      <c r="E297" s="31">
        <v>5676</v>
      </c>
      <c r="F297" s="33">
        <v>212</v>
      </c>
      <c r="G297" s="34" t="s">
        <v>264</v>
      </c>
      <c r="H297" s="33" t="s">
        <v>92</v>
      </c>
      <c r="I297" s="35">
        <v>26.55</v>
      </c>
      <c r="J297" s="53">
        <v>9</v>
      </c>
      <c r="K297" s="35">
        <f t="shared" si="5"/>
        <v>238.95000000000002</v>
      </c>
    </row>
    <row r="298" spans="1:11" s="8" customFormat="1" x14ac:dyDescent="0.5">
      <c r="A298" s="9"/>
      <c r="B298" s="30">
        <v>44423</v>
      </c>
      <c r="C298" s="30">
        <v>44423</v>
      </c>
      <c r="D298" s="31" t="s">
        <v>70</v>
      </c>
      <c r="E298" s="31">
        <v>5676</v>
      </c>
      <c r="F298" s="33">
        <v>213</v>
      </c>
      <c r="G298" s="34" t="s">
        <v>265</v>
      </c>
      <c r="H298" s="33" t="s">
        <v>92</v>
      </c>
      <c r="I298" s="35">
        <v>70</v>
      </c>
      <c r="J298" s="53">
        <v>2</v>
      </c>
      <c r="K298" s="35">
        <f t="shared" si="5"/>
        <v>140</v>
      </c>
    </row>
    <row r="299" spans="1:11" s="8" customFormat="1" x14ac:dyDescent="0.5">
      <c r="A299" s="9"/>
      <c r="B299" s="30">
        <v>44203</v>
      </c>
      <c r="C299" s="30">
        <v>44203</v>
      </c>
      <c r="D299" s="31" t="s">
        <v>70</v>
      </c>
      <c r="E299" s="32" t="s">
        <v>152</v>
      </c>
      <c r="F299" s="33">
        <v>2713</v>
      </c>
      <c r="G299" s="34" t="s">
        <v>266</v>
      </c>
      <c r="H299" s="33" t="s">
        <v>92</v>
      </c>
      <c r="I299" s="35">
        <v>70.8</v>
      </c>
      <c r="J299" s="53">
        <v>2</v>
      </c>
      <c r="K299" s="35">
        <f t="shared" si="5"/>
        <v>141.6</v>
      </c>
    </row>
    <row r="300" spans="1:11" s="8" customFormat="1" x14ac:dyDescent="0.5">
      <c r="A300" s="9"/>
      <c r="B300" s="30">
        <v>44203</v>
      </c>
      <c r="C300" s="30">
        <v>44203</v>
      </c>
      <c r="D300" s="31" t="s">
        <v>70</v>
      </c>
      <c r="E300" s="32" t="s">
        <v>152</v>
      </c>
      <c r="F300" s="33">
        <v>2712</v>
      </c>
      <c r="G300" s="34" t="s">
        <v>267</v>
      </c>
      <c r="H300" s="33" t="s">
        <v>92</v>
      </c>
      <c r="I300" s="35">
        <v>70.8</v>
      </c>
      <c r="J300" s="53">
        <v>1</v>
      </c>
      <c r="K300" s="35">
        <f t="shared" si="5"/>
        <v>70.8</v>
      </c>
    </row>
    <row r="301" spans="1:11" s="8" customFormat="1" x14ac:dyDescent="0.5">
      <c r="A301" s="9"/>
      <c r="B301" s="30">
        <v>44551</v>
      </c>
      <c r="C301" s="30">
        <v>44551</v>
      </c>
      <c r="D301" s="31" t="s">
        <v>70</v>
      </c>
      <c r="E301" s="32">
        <v>10138</v>
      </c>
      <c r="F301" s="33">
        <v>2621</v>
      </c>
      <c r="G301" s="34" t="s">
        <v>268</v>
      </c>
      <c r="H301" s="33" t="s">
        <v>92</v>
      </c>
      <c r="I301" s="35">
        <v>46.49</v>
      </c>
      <c r="J301" s="53">
        <v>122</v>
      </c>
      <c r="K301" s="35">
        <f t="shared" si="5"/>
        <v>5671.7800000000007</v>
      </c>
    </row>
    <row r="302" spans="1:11" s="8" customFormat="1" x14ac:dyDescent="0.5">
      <c r="A302" s="9"/>
      <c r="B302" s="30">
        <v>44645</v>
      </c>
      <c r="C302" s="30">
        <v>44645</v>
      </c>
      <c r="D302" s="31" t="s">
        <v>70</v>
      </c>
      <c r="E302" s="32">
        <v>203635</v>
      </c>
      <c r="F302" s="33">
        <v>2707</v>
      </c>
      <c r="G302" s="34" t="s">
        <v>382</v>
      </c>
      <c r="H302" s="33" t="s">
        <v>92</v>
      </c>
      <c r="I302" s="35">
        <v>141.6</v>
      </c>
      <c r="J302" s="53">
        <v>6</v>
      </c>
      <c r="K302" s="35">
        <f t="shared" si="5"/>
        <v>849.59999999999991</v>
      </c>
    </row>
    <row r="303" spans="1:11" s="8" customFormat="1" x14ac:dyDescent="0.5">
      <c r="A303" s="9"/>
      <c r="B303" s="30">
        <v>44648</v>
      </c>
      <c r="C303" s="30">
        <v>44648</v>
      </c>
      <c r="D303" s="31" t="s">
        <v>70</v>
      </c>
      <c r="E303" s="32">
        <v>52</v>
      </c>
      <c r="F303" s="33">
        <v>214</v>
      </c>
      <c r="G303" s="34" t="s">
        <v>269</v>
      </c>
      <c r="H303" s="33" t="s">
        <v>92</v>
      </c>
      <c r="I303" s="35">
        <v>1150.01</v>
      </c>
      <c r="J303" s="53">
        <v>4</v>
      </c>
      <c r="K303" s="35">
        <f t="shared" si="5"/>
        <v>4600.04</v>
      </c>
    </row>
    <row r="304" spans="1:11" s="8" customFormat="1" x14ac:dyDescent="0.5">
      <c r="A304" s="9"/>
      <c r="B304" s="30">
        <v>44530</v>
      </c>
      <c r="C304" s="30">
        <v>44530</v>
      </c>
      <c r="D304" s="31" t="s">
        <v>70</v>
      </c>
      <c r="E304" s="32">
        <v>500000910</v>
      </c>
      <c r="F304" s="33">
        <v>215</v>
      </c>
      <c r="G304" s="34" t="s">
        <v>271</v>
      </c>
      <c r="H304" s="33" t="s">
        <v>92</v>
      </c>
      <c r="I304" s="35">
        <v>802.4</v>
      </c>
      <c r="J304" s="53">
        <v>10</v>
      </c>
      <c r="K304" s="35">
        <f t="shared" si="5"/>
        <v>8024</v>
      </c>
    </row>
    <row r="305" spans="1:11" s="8" customFormat="1" x14ac:dyDescent="0.5">
      <c r="A305" s="9"/>
      <c r="B305" s="30">
        <v>44530</v>
      </c>
      <c r="C305" s="30">
        <v>44530</v>
      </c>
      <c r="D305" s="31" t="s">
        <v>70</v>
      </c>
      <c r="E305" s="32">
        <v>500000910</v>
      </c>
      <c r="F305" s="33">
        <v>2202</v>
      </c>
      <c r="G305" s="34" t="s">
        <v>270</v>
      </c>
      <c r="H305" s="33" t="s">
        <v>92</v>
      </c>
      <c r="I305" s="35">
        <v>1333.4</v>
      </c>
      <c r="J305" s="53">
        <v>3</v>
      </c>
      <c r="K305" s="35">
        <f t="shared" si="5"/>
        <v>4000.2000000000003</v>
      </c>
    </row>
    <row r="306" spans="1:11" s="8" customFormat="1" x14ac:dyDescent="0.5">
      <c r="A306" s="9"/>
      <c r="B306" s="30">
        <v>44530</v>
      </c>
      <c r="C306" s="30">
        <v>44530</v>
      </c>
      <c r="D306" s="31" t="s">
        <v>70</v>
      </c>
      <c r="E306" s="32">
        <v>500000910</v>
      </c>
      <c r="F306" s="33">
        <v>2205</v>
      </c>
      <c r="G306" s="34" t="s">
        <v>291</v>
      </c>
      <c r="H306" s="33" t="s">
        <v>92</v>
      </c>
      <c r="I306" s="35">
        <v>1333.4</v>
      </c>
      <c r="J306" s="53">
        <v>3</v>
      </c>
      <c r="K306" s="35">
        <f t="shared" si="5"/>
        <v>4000.2000000000003</v>
      </c>
    </row>
    <row r="307" spans="1:11" s="8" customFormat="1" x14ac:dyDescent="0.5">
      <c r="A307" s="9"/>
      <c r="B307" s="30">
        <v>44530</v>
      </c>
      <c r="C307" s="30">
        <v>44530</v>
      </c>
      <c r="D307" s="31" t="s">
        <v>70</v>
      </c>
      <c r="E307" s="32">
        <v>500000910</v>
      </c>
      <c r="F307" s="33">
        <v>2203</v>
      </c>
      <c r="G307" s="34" t="s">
        <v>312</v>
      </c>
      <c r="H307" s="33" t="s">
        <v>92</v>
      </c>
      <c r="I307" s="35">
        <v>1333.4</v>
      </c>
      <c r="J307" s="53">
        <v>3</v>
      </c>
      <c r="K307" s="35">
        <f t="shared" si="5"/>
        <v>4000.2000000000003</v>
      </c>
    </row>
    <row r="308" spans="1:11" s="8" customFormat="1" x14ac:dyDescent="0.5">
      <c r="A308" s="9"/>
      <c r="B308" s="30">
        <v>44530</v>
      </c>
      <c r="C308" s="30">
        <v>44530</v>
      </c>
      <c r="D308" s="31" t="s">
        <v>70</v>
      </c>
      <c r="E308" s="32">
        <v>500000910</v>
      </c>
      <c r="F308" s="33">
        <v>2204</v>
      </c>
      <c r="G308" s="34" t="s">
        <v>272</v>
      </c>
      <c r="H308" s="33" t="s">
        <v>92</v>
      </c>
      <c r="I308" s="35">
        <v>1333.4</v>
      </c>
      <c r="J308" s="53">
        <v>3</v>
      </c>
      <c r="K308" s="35">
        <f t="shared" si="5"/>
        <v>4000.2000000000003</v>
      </c>
    </row>
    <row r="309" spans="1:11" s="8" customFormat="1" x14ac:dyDescent="0.5">
      <c r="A309" s="9"/>
      <c r="B309" s="30">
        <v>44524</v>
      </c>
      <c r="C309" s="30">
        <v>44524</v>
      </c>
      <c r="D309" s="31" t="s">
        <v>70</v>
      </c>
      <c r="E309" s="32" t="s">
        <v>323</v>
      </c>
      <c r="F309" s="33">
        <v>3086</v>
      </c>
      <c r="G309" s="34" t="s">
        <v>274</v>
      </c>
      <c r="H309" s="33" t="s">
        <v>92</v>
      </c>
      <c r="I309" s="35">
        <v>7646.91</v>
      </c>
      <c r="J309" s="53">
        <v>8</v>
      </c>
      <c r="K309" s="35">
        <f t="shared" si="5"/>
        <v>61175.28</v>
      </c>
    </row>
    <row r="310" spans="1:11" s="8" customFormat="1" x14ac:dyDescent="0.5">
      <c r="A310" s="9"/>
      <c r="B310" s="30">
        <v>44349</v>
      </c>
      <c r="C310" s="30">
        <v>44351</v>
      </c>
      <c r="D310" s="31" t="s">
        <v>70</v>
      </c>
      <c r="E310" s="32">
        <v>2410</v>
      </c>
      <c r="F310" s="33">
        <v>2239</v>
      </c>
      <c r="G310" s="34" t="s">
        <v>273</v>
      </c>
      <c r="H310" s="33" t="s">
        <v>92</v>
      </c>
      <c r="I310" s="35">
        <v>3889.89</v>
      </c>
      <c r="J310" s="53">
        <v>7</v>
      </c>
      <c r="K310" s="35">
        <f t="shared" si="5"/>
        <v>27229.23</v>
      </c>
    </row>
    <row r="311" spans="1:11" s="8" customFormat="1" x14ac:dyDescent="0.5">
      <c r="A311" s="9"/>
      <c r="B311" s="30">
        <v>44530</v>
      </c>
      <c r="C311" s="30">
        <v>44530</v>
      </c>
      <c r="D311" s="31" t="s">
        <v>70</v>
      </c>
      <c r="E311" s="32">
        <v>500000910</v>
      </c>
      <c r="F311" s="33">
        <v>2199</v>
      </c>
      <c r="G311" s="34" t="s">
        <v>275</v>
      </c>
      <c r="H311" s="33" t="s">
        <v>92</v>
      </c>
      <c r="I311" s="35">
        <v>1416</v>
      </c>
      <c r="J311" s="53">
        <v>23</v>
      </c>
      <c r="K311" s="35">
        <f t="shared" si="5"/>
        <v>32568</v>
      </c>
    </row>
    <row r="312" spans="1:11" s="8" customFormat="1" x14ac:dyDescent="0.5">
      <c r="A312" s="9"/>
      <c r="B312" s="30">
        <v>44530</v>
      </c>
      <c r="C312" s="30">
        <v>44530</v>
      </c>
      <c r="D312" s="31" t="s">
        <v>70</v>
      </c>
      <c r="E312" s="32">
        <v>500000910</v>
      </c>
      <c r="F312" s="33">
        <v>2200</v>
      </c>
      <c r="G312" s="34" t="s">
        <v>277</v>
      </c>
      <c r="H312" s="33" t="s">
        <v>92</v>
      </c>
      <c r="I312" s="35">
        <v>1416</v>
      </c>
      <c r="J312" s="53">
        <v>25</v>
      </c>
      <c r="K312" s="35">
        <f t="shared" si="5"/>
        <v>35400</v>
      </c>
    </row>
    <row r="313" spans="1:11" s="8" customFormat="1" x14ac:dyDescent="0.5">
      <c r="A313" s="9"/>
      <c r="B313" s="30">
        <v>44530</v>
      </c>
      <c r="C313" s="30">
        <v>44530</v>
      </c>
      <c r="D313" s="31" t="s">
        <v>70</v>
      </c>
      <c r="E313" s="32">
        <v>500000910</v>
      </c>
      <c r="F313" s="33">
        <v>2201</v>
      </c>
      <c r="G313" s="34" t="s">
        <v>276</v>
      </c>
      <c r="H313" s="33" t="s">
        <v>92</v>
      </c>
      <c r="I313" s="35">
        <v>1416</v>
      </c>
      <c r="J313" s="53">
        <v>24</v>
      </c>
      <c r="K313" s="35">
        <f t="shared" si="5"/>
        <v>33984</v>
      </c>
    </row>
    <row r="314" spans="1:11" s="8" customFormat="1" x14ac:dyDescent="0.5">
      <c r="A314" s="9"/>
      <c r="B314" s="30">
        <v>44530</v>
      </c>
      <c r="C314" s="30">
        <v>44530</v>
      </c>
      <c r="D314" s="31" t="s">
        <v>70</v>
      </c>
      <c r="E314" s="32">
        <v>500000910</v>
      </c>
      <c r="F314" s="33">
        <v>2198</v>
      </c>
      <c r="G314" s="34" t="s">
        <v>278</v>
      </c>
      <c r="H314" s="33" t="s">
        <v>92</v>
      </c>
      <c r="I314" s="35">
        <v>1416</v>
      </c>
      <c r="J314" s="53">
        <v>29</v>
      </c>
      <c r="K314" s="35">
        <f t="shared" si="5"/>
        <v>41064</v>
      </c>
    </row>
    <row r="315" spans="1:11" s="8" customFormat="1" ht="36.75" customHeight="1" x14ac:dyDescent="0.5">
      <c r="A315" s="9"/>
      <c r="B315" s="30">
        <v>44648</v>
      </c>
      <c r="C315" s="30">
        <v>44621</v>
      </c>
      <c r="D315" s="31" t="s">
        <v>70</v>
      </c>
      <c r="E315" s="32">
        <v>6807</v>
      </c>
      <c r="F315" s="33">
        <v>2673</v>
      </c>
      <c r="G315" s="34" t="s">
        <v>279</v>
      </c>
      <c r="H315" s="33" t="s">
        <v>92</v>
      </c>
      <c r="I315" s="35">
        <v>2714</v>
      </c>
      <c r="J315" s="53">
        <v>9</v>
      </c>
      <c r="K315" s="35">
        <f t="shared" si="5"/>
        <v>24426</v>
      </c>
    </row>
    <row r="316" spans="1:11" s="8" customFormat="1" ht="36.75" customHeight="1" x14ac:dyDescent="0.5">
      <c r="A316" s="9"/>
      <c r="B316" s="30">
        <v>44648</v>
      </c>
      <c r="C316" s="30">
        <v>44621</v>
      </c>
      <c r="D316" s="31" t="s">
        <v>70</v>
      </c>
      <c r="E316" s="32">
        <v>6807</v>
      </c>
      <c r="F316" s="33">
        <v>2674</v>
      </c>
      <c r="G316" s="34" t="s">
        <v>280</v>
      </c>
      <c r="H316" s="33" t="s">
        <v>92</v>
      </c>
      <c r="I316" s="35">
        <v>2183</v>
      </c>
      <c r="J316" s="53">
        <v>11</v>
      </c>
      <c r="K316" s="35">
        <f t="shared" si="5"/>
        <v>24013</v>
      </c>
    </row>
    <row r="317" spans="1:11" s="8" customFormat="1" ht="36.75" customHeight="1" x14ac:dyDescent="0.5">
      <c r="A317" s="9"/>
      <c r="B317" s="30">
        <v>44648</v>
      </c>
      <c r="C317" s="30">
        <v>44627</v>
      </c>
      <c r="D317" s="31" t="s">
        <v>70</v>
      </c>
      <c r="E317" s="32">
        <v>6807</v>
      </c>
      <c r="F317" s="33">
        <v>2675</v>
      </c>
      <c r="G317" s="34" t="s">
        <v>281</v>
      </c>
      <c r="H317" s="33" t="s">
        <v>92</v>
      </c>
      <c r="I317" s="35">
        <v>2183</v>
      </c>
      <c r="J317" s="53">
        <v>12</v>
      </c>
      <c r="K317" s="35">
        <f t="shared" si="5"/>
        <v>26196</v>
      </c>
    </row>
    <row r="318" spans="1:11" s="8" customFormat="1" ht="36.75" customHeight="1" x14ac:dyDescent="0.5">
      <c r="A318" s="9"/>
      <c r="B318" s="30">
        <v>44648</v>
      </c>
      <c r="C318" s="30">
        <v>44622</v>
      </c>
      <c r="D318" s="31" t="s">
        <v>70</v>
      </c>
      <c r="E318" s="32">
        <v>6807</v>
      </c>
      <c r="F318" s="33">
        <v>2676</v>
      </c>
      <c r="G318" s="34" t="s">
        <v>282</v>
      </c>
      <c r="H318" s="33" t="s">
        <v>92</v>
      </c>
      <c r="I318" s="35">
        <v>2183</v>
      </c>
      <c r="J318" s="53">
        <v>12</v>
      </c>
      <c r="K318" s="35">
        <f t="shared" si="5"/>
        <v>26196</v>
      </c>
    </row>
    <row r="319" spans="1:11" s="8" customFormat="1" ht="36.75" customHeight="1" x14ac:dyDescent="0.5">
      <c r="A319" s="9"/>
      <c r="B319" s="30">
        <v>44096</v>
      </c>
      <c r="C319" s="30">
        <v>44096</v>
      </c>
      <c r="D319" s="31" t="s">
        <v>70</v>
      </c>
      <c r="E319" s="37" t="s">
        <v>126</v>
      </c>
      <c r="F319" s="33">
        <v>2653</v>
      </c>
      <c r="G319" s="34" t="s">
        <v>285</v>
      </c>
      <c r="H319" s="33" t="s">
        <v>92</v>
      </c>
      <c r="I319" s="35">
        <v>3665.49</v>
      </c>
      <c r="J319" s="53">
        <v>1</v>
      </c>
      <c r="K319" s="35">
        <f t="shared" si="5"/>
        <v>3665.49</v>
      </c>
    </row>
    <row r="320" spans="1:11" s="8" customFormat="1" ht="36.75" customHeight="1" x14ac:dyDescent="0.5">
      <c r="A320" s="9"/>
      <c r="B320" s="30">
        <v>44096</v>
      </c>
      <c r="C320" s="30">
        <v>44096</v>
      </c>
      <c r="D320" s="31" t="s">
        <v>70</v>
      </c>
      <c r="E320" s="32" t="s">
        <v>126</v>
      </c>
      <c r="F320" s="33">
        <v>2656</v>
      </c>
      <c r="G320" s="34" t="s">
        <v>283</v>
      </c>
      <c r="H320" s="33" t="s">
        <v>92</v>
      </c>
      <c r="I320" s="35">
        <v>3665.49</v>
      </c>
      <c r="J320" s="53">
        <v>1</v>
      </c>
      <c r="K320" s="35">
        <f t="shared" si="5"/>
        <v>3665.49</v>
      </c>
    </row>
    <row r="321" spans="1:11" s="8" customFormat="1" ht="36.75" customHeight="1" x14ac:dyDescent="0.5">
      <c r="A321" s="9"/>
      <c r="B321" s="30">
        <v>44096</v>
      </c>
      <c r="C321" s="30">
        <v>44096</v>
      </c>
      <c r="D321" s="31" t="s">
        <v>70</v>
      </c>
      <c r="E321" s="32" t="s">
        <v>126</v>
      </c>
      <c r="F321" s="33">
        <v>2654</v>
      </c>
      <c r="G321" s="34" t="s">
        <v>286</v>
      </c>
      <c r="H321" s="33" t="s">
        <v>92</v>
      </c>
      <c r="I321" s="35">
        <v>3665.49</v>
      </c>
      <c r="J321" s="53">
        <v>1</v>
      </c>
      <c r="K321" s="35">
        <f t="shared" si="5"/>
        <v>3665.49</v>
      </c>
    </row>
    <row r="322" spans="1:11" s="8" customFormat="1" ht="36.75" customHeight="1" x14ac:dyDescent="0.5">
      <c r="A322" s="9"/>
      <c r="B322" s="30">
        <v>44096</v>
      </c>
      <c r="C322" s="30">
        <v>43883</v>
      </c>
      <c r="D322" s="31" t="s">
        <v>70</v>
      </c>
      <c r="E322" s="32" t="s">
        <v>126</v>
      </c>
      <c r="F322" s="33">
        <v>2655</v>
      </c>
      <c r="G322" s="34" t="s">
        <v>284</v>
      </c>
      <c r="H322" s="33" t="s">
        <v>92</v>
      </c>
      <c r="I322" s="35">
        <v>3665.49</v>
      </c>
      <c r="J322" s="53">
        <v>1</v>
      </c>
      <c r="K322" s="35">
        <f t="shared" si="5"/>
        <v>3665.49</v>
      </c>
    </row>
    <row r="323" spans="1:11" s="8" customFormat="1" ht="36.75" customHeight="1" x14ac:dyDescent="0.5">
      <c r="A323" s="9"/>
      <c r="B323" s="30">
        <v>44530</v>
      </c>
      <c r="C323" s="30">
        <v>44530</v>
      </c>
      <c r="D323" s="31" t="s">
        <v>70</v>
      </c>
      <c r="E323" s="32">
        <v>500000910</v>
      </c>
      <c r="F323" s="33">
        <v>2212</v>
      </c>
      <c r="G323" s="34" t="s">
        <v>287</v>
      </c>
      <c r="H323" s="33" t="s">
        <v>92</v>
      </c>
      <c r="I323" s="35">
        <v>1274.4000000000001</v>
      </c>
      <c r="J323" s="53">
        <v>17</v>
      </c>
      <c r="K323" s="35">
        <f t="shared" si="5"/>
        <v>21664.800000000003</v>
      </c>
    </row>
    <row r="324" spans="1:11" s="8" customFormat="1" ht="36.75" customHeight="1" x14ac:dyDescent="0.5">
      <c r="A324" s="9"/>
      <c r="B324" s="30">
        <v>44524</v>
      </c>
      <c r="C324" s="30">
        <v>44524</v>
      </c>
      <c r="D324" s="31" t="s">
        <v>70</v>
      </c>
      <c r="E324" s="32" t="s">
        <v>324</v>
      </c>
      <c r="F324" s="33">
        <v>3087</v>
      </c>
      <c r="G324" s="34" t="s">
        <v>288</v>
      </c>
      <c r="H324" s="33" t="s">
        <v>92</v>
      </c>
      <c r="I324" s="35">
        <v>2750.0010000000002</v>
      </c>
      <c r="J324" s="53">
        <v>1</v>
      </c>
      <c r="K324" s="35">
        <f t="shared" si="5"/>
        <v>2750.0010000000002</v>
      </c>
    </row>
    <row r="325" spans="1:11" s="8" customFormat="1" ht="36.75" customHeight="1" x14ac:dyDescent="0.5">
      <c r="A325" s="9"/>
      <c r="B325" s="30">
        <v>44648</v>
      </c>
      <c r="C325" s="30">
        <v>44627</v>
      </c>
      <c r="D325" s="31" t="s">
        <v>70</v>
      </c>
      <c r="E325" s="32">
        <v>6807</v>
      </c>
      <c r="F325" s="33">
        <v>2241</v>
      </c>
      <c r="G325" s="34" t="s">
        <v>289</v>
      </c>
      <c r="H325" s="33" t="s">
        <v>92</v>
      </c>
      <c r="I325" s="35">
        <v>1357</v>
      </c>
      <c r="J325" s="53">
        <v>12</v>
      </c>
      <c r="K325" s="35">
        <f t="shared" si="5"/>
        <v>16284</v>
      </c>
    </row>
    <row r="326" spans="1:11" s="8" customFormat="1" ht="36.75" customHeight="1" x14ac:dyDescent="0.5">
      <c r="A326" s="9"/>
      <c r="B326" s="30">
        <v>44524</v>
      </c>
      <c r="C326" s="30">
        <v>44524</v>
      </c>
      <c r="D326" s="31" t="s">
        <v>70</v>
      </c>
      <c r="E326" s="32" t="s">
        <v>325</v>
      </c>
      <c r="F326" s="33">
        <v>2196</v>
      </c>
      <c r="G326" s="34" t="s">
        <v>290</v>
      </c>
      <c r="H326" s="33" t="s">
        <v>92</v>
      </c>
      <c r="I326" s="35">
        <v>3037.32</v>
      </c>
      <c r="J326" s="53">
        <v>1</v>
      </c>
      <c r="K326" s="35">
        <f t="shared" si="5"/>
        <v>3037.32</v>
      </c>
    </row>
    <row r="327" spans="1:11" s="8" customFormat="1" ht="36.75" customHeight="1" x14ac:dyDescent="0.5">
      <c r="A327" s="9"/>
      <c r="B327" s="30">
        <v>44648</v>
      </c>
      <c r="C327" s="30">
        <v>44622</v>
      </c>
      <c r="D327" s="31" t="s">
        <v>70</v>
      </c>
      <c r="E327" s="32">
        <v>6807</v>
      </c>
      <c r="F327" s="33">
        <v>223</v>
      </c>
      <c r="G327" s="34" t="s">
        <v>294</v>
      </c>
      <c r="H327" s="33" t="s">
        <v>92</v>
      </c>
      <c r="I327" s="35">
        <v>2891</v>
      </c>
      <c r="J327" s="53">
        <v>9</v>
      </c>
      <c r="K327" s="35">
        <f t="shared" si="5"/>
        <v>26019</v>
      </c>
    </row>
    <row r="328" spans="1:11" s="8" customFormat="1" ht="36.75" customHeight="1" x14ac:dyDescent="0.5">
      <c r="A328" s="9"/>
      <c r="B328" s="30">
        <v>44349</v>
      </c>
      <c r="C328" s="30">
        <v>44351</v>
      </c>
      <c r="D328" s="31" t="s">
        <v>70</v>
      </c>
      <c r="E328" s="32">
        <v>2410</v>
      </c>
      <c r="F328" s="33">
        <v>225</v>
      </c>
      <c r="G328" s="34" t="s">
        <v>295</v>
      </c>
      <c r="H328" s="33" t="s">
        <v>92</v>
      </c>
      <c r="I328" s="35">
        <v>6981.82</v>
      </c>
      <c r="J328" s="53">
        <v>10</v>
      </c>
      <c r="K328" s="35">
        <f t="shared" si="5"/>
        <v>69818.2</v>
      </c>
    </row>
    <row r="329" spans="1:11" s="8" customFormat="1" ht="36.75" customHeight="1" x14ac:dyDescent="0.5">
      <c r="A329" s="9"/>
      <c r="B329" s="30">
        <v>44349</v>
      </c>
      <c r="C329" s="30">
        <v>44351</v>
      </c>
      <c r="D329" s="31" t="s">
        <v>70</v>
      </c>
      <c r="E329" s="32">
        <v>2410</v>
      </c>
      <c r="F329" s="33">
        <v>224</v>
      </c>
      <c r="G329" s="34" t="s">
        <v>292</v>
      </c>
      <c r="H329" s="33" t="s">
        <v>92</v>
      </c>
      <c r="I329" s="35">
        <v>6981.82</v>
      </c>
      <c r="J329" s="53">
        <v>10</v>
      </c>
      <c r="K329" s="35">
        <f t="shared" si="5"/>
        <v>69818.2</v>
      </c>
    </row>
    <row r="330" spans="1:11" s="8" customFormat="1" ht="36.75" customHeight="1" x14ac:dyDescent="0.5">
      <c r="A330" s="9"/>
      <c r="B330" s="30">
        <v>44349</v>
      </c>
      <c r="C330" s="30">
        <v>44351</v>
      </c>
      <c r="D330" s="31" t="s">
        <v>70</v>
      </c>
      <c r="E330" s="32">
        <v>2410</v>
      </c>
      <c r="F330" s="33">
        <v>226</v>
      </c>
      <c r="G330" s="34" t="s">
        <v>293</v>
      </c>
      <c r="H330" s="33" t="s">
        <v>92</v>
      </c>
      <c r="I330" s="35">
        <v>6981.82</v>
      </c>
      <c r="J330" s="53">
        <v>11</v>
      </c>
      <c r="K330" s="35">
        <f t="shared" si="5"/>
        <v>76800.01999999999</v>
      </c>
    </row>
    <row r="331" spans="1:11" s="8" customFormat="1" ht="36.75" customHeight="1" x14ac:dyDescent="0.5">
      <c r="A331" s="9"/>
      <c r="B331" s="30">
        <v>44349</v>
      </c>
      <c r="C331" s="30">
        <v>44351</v>
      </c>
      <c r="D331" s="31" t="s">
        <v>70</v>
      </c>
      <c r="E331" s="32">
        <v>2410</v>
      </c>
      <c r="F331" s="33">
        <v>2194</v>
      </c>
      <c r="G331" s="34" t="s">
        <v>296</v>
      </c>
      <c r="H331" s="33" t="s">
        <v>92</v>
      </c>
      <c r="I331" s="35">
        <v>7646.91</v>
      </c>
      <c r="J331" s="53">
        <v>3</v>
      </c>
      <c r="K331" s="35">
        <f t="shared" si="5"/>
        <v>22940.73</v>
      </c>
    </row>
    <row r="332" spans="1:11" s="8" customFormat="1" ht="36.75" customHeight="1" x14ac:dyDescent="0.5">
      <c r="A332" s="9"/>
      <c r="B332" s="30">
        <v>44349</v>
      </c>
      <c r="C332" s="30">
        <v>44351</v>
      </c>
      <c r="D332" s="31" t="s">
        <v>70</v>
      </c>
      <c r="E332" s="32">
        <v>2410</v>
      </c>
      <c r="F332" s="33">
        <v>2208</v>
      </c>
      <c r="G332" s="34" t="s">
        <v>297</v>
      </c>
      <c r="H332" s="33" t="s">
        <v>92</v>
      </c>
      <c r="I332" s="35">
        <v>13041.75</v>
      </c>
      <c r="J332" s="53">
        <v>3</v>
      </c>
      <c r="K332" s="35">
        <f t="shared" si="5"/>
        <v>39125.25</v>
      </c>
    </row>
    <row r="333" spans="1:11" s="8" customFormat="1" ht="36.75" customHeight="1" x14ac:dyDescent="0.5">
      <c r="A333" s="9"/>
      <c r="B333" s="30">
        <v>44648</v>
      </c>
      <c r="C333" s="30">
        <v>44627</v>
      </c>
      <c r="D333" s="31" t="s">
        <v>70</v>
      </c>
      <c r="E333" s="32">
        <v>6807</v>
      </c>
      <c r="F333" s="33">
        <v>2206</v>
      </c>
      <c r="G333" s="34" t="s">
        <v>298</v>
      </c>
      <c r="H333" s="33" t="s">
        <v>92</v>
      </c>
      <c r="I333" s="35">
        <v>7670</v>
      </c>
      <c r="J333" s="53">
        <v>4</v>
      </c>
      <c r="K333" s="35">
        <f t="shared" si="5"/>
        <v>30680</v>
      </c>
    </row>
    <row r="334" spans="1:11" s="8" customFormat="1" ht="36.75" customHeight="1" x14ac:dyDescent="0.5">
      <c r="A334" s="9"/>
      <c r="B334" s="30">
        <v>43760</v>
      </c>
      <c r="C334" s="30">
        <v>43760</v>
      </c>
      <c r="D334" s="31" t="s">
        <v>70</v>
      </c>
      <c r="E334" s="32">
        <v>797</v>
      </c>
      <c r="F334" s="33">
        <v>2209</v>
      </c>
      <c r="G334" s="34" t="s">
        <v>299</v>
      </c>
      <c r="H334" s="33" t="s">
        <v>92</v>
      </c>
      <c r="I334" s="35">
        <v>12974.1</v>
      </c>
      <c r="J334" s="53">
        <v>3</v>
      </c>
      <c r="K334" s="35">
        <f t="shared" si="5"/>
        <v>38922.300000000003</v>
      </c>
    </row>
    <row r="335" spans="1:11" s="8" customFormat="1" ht="36.75" customHeight="1" x14ac:dyDescent="0.5">
      <c r="A335" s="9"/>
      <c r="B335" s="30">
        <v>44103</v>
      </c>
      <c r="C335" s="30">
        <v>44103</v>
      </c>
      <c r="D335" s="31" t="s">
        <v>70</v>
      </c>
      <c r="E335" s="32">
        <v>500000585</v>
      </c>
      <c r="F335" s="33">
        <v>2207</v>
      </c>
      <c r="G335" s="34" t="s">
        <v>300</v>
      </c>
      <c r="H335" s="33" t="s">
        <v>92</v>
      </c>
      <c r="I335" s="35">
        <v>26314</v>
      </c>
      <c r="J335" s="53">
        <v>3</v>
      </c>
      <c r="K335" s="35">
        <f t="shared" si="5"/>
        <v>78942</v>
      </c>
    </row>
    <row r="336" spans="1:11" s="8" customFormat="1" ht="36.75" customHeight="1" x14ac:dyDescent="0.5">
      <c r="A336" s="9"/>
      <c r="B336" s="30">
        <v>44288</v>
      </c>
      <c r="C336" s="30">
        <v>44351</v>
      </c>
      <c r="D336" s="31" t="s">
        <v>70</v>
      </c>
      <c r="E336" s="32">
        <v>2410</v>
      </c>
      <c r="F336" s="33">
        <v>2722</v>
      </c>
      <c r="G336" s="34" t="s">
        <v>303</v>
      </c>
      <c r="H336" s="33" t="s">
        <v>92</v>
      </c>
      <c r="I336" s="35">
        <v>12709.13</v>
      </c>
      <c r="J336" s="54">
        <v>2</v>
      </c>
      <c r="K336" s="35">
        <f t="shared" si="5"/>
        <v>25418.26</v>
      </c>
    </row>
    <row r="337" spans="1:11" s="8" customFormat="1" ht="36.75" customHeight="1" x14ac:dyDescent="0.5">
      <c r="A337" s="9"/>
      <c r="B337" s="30">
        <v>44288</v>
      </c>
      <c r="C337" s="30">
        <v>44351</v>
      </c>
      <c r="D337" s="31" t="s">
        <v>70</v>
      </c>
      <c r="E337" s="32">
        <v>2410</v>
      </c>
      <c r="F337" s="33">
        <v>2724</v>
      </c>
      <c r="G337" s="34" t="s">
        <v>305</v>
      </c>
      <c r="H337" s="33" t="s">
        <v>92</v>
      </c>
      <c r="I337" s="35">
        <v>15787.47</v>
      </c>
      <c r="J337" s="53">
        <v>2</v>
      </c>
      <c r="K337" s="35">
        <f t="shared" si="5"/>
        <v>31574.94</v>
      </c>
    </row>
    <row r="338" spans="1:11" s="8" customFormat="1" ht="36.75" customHeight="1" x14ac:dyDescent="0.5">
      <c r="A338" s="9"/>
      <c r="B338" s="30">
        <v>44288</v>
      </c>
      <c r="C338" s="30">
        <v>44351</v>
      </c>
      <c r="D338" s="31" t="s">
        <v>70</v>
      </c>
      <c r="E338" s="32">
        <v>2410</v>
      </c>
      <c r="F338" s="33">
        <v>2725</v>
      </c>
      <c r="G338" s="34" t="s">
        <v>301</v>
      </c>
      <c r="H338" s="33" t="s">
        <v>92</v>
      </c>
      <c r="I338" s="35">
        <v>15787.47</v>
      </c>
      <c r="J338" s="54">
        <v>1</v>
      </c>
      <c r="K338" s="35">
        <f t="shared" si="5"/>
        <v>15787.47</v>
      </c>
    </row>
    <row r="339" spans="1:11" s="8" customFormat="1" ht="36.75" customHeight="1" x14ac:dyDescent="0.5">
      <c r="A339" s="9"/>
      <c r="B339" s="30">
        <v>44288</v>
      </c>
      <c r="C339" s="30">
        <v>44351</v>
      </c>
      <c r="D339" s="31" t="s">
        <v>70</v>
      </c>
      <c r="E339" s="32">
        <v>2410</v>
      </c>
      <c r="F339" s="33">
        <v>2723</v>
      </c>
      <c r="G339" s="34" t="s">
        <v>302</v>
      </c>
      <c r="H339" s="33" t="s">
        <v>92</v>
      </c>
      <c r="I339" s="35">
        <v>15787.47</v>
      </c>
      <c r="J339" s="53">
        <v>1</v>
      </c>
      <c r="K339" s="35">
        <f t="shared" si="5"/>
        <v>15787.47</v>
      </c>
    </row>
    <row r="340" spans="1:11" s="8" customFormat="1" ht="36.75" customHeight="1" x14ac:dyDescent="0.5">
      <c r="A340" s="9"/>
      <c r="B340" s="30">
        <v>44096</v>
      </c>
      <c r="C340" s="30">
        <v>44096</v>
      </c>
      <c r="D340" s="31" t="s">
        <v>70</v>
      </c>
      <c r="E340" s="32" t="s">
        <v>126</v>
      </c>
      <c r="F340" s="33">
        <v>2657</v>
      </c>
      <c r="G340" s="34" t="s">
        <v>304</v>
      </c>
      <c r="H340" s="33" t="s">
        <v>92</v>
      </c>
      <c r="I340" s="35">
        <v>3341.76</v>
      </c>
      <c r="J340" s="53">
        <v>4</v>
      </c>
      <c r="K340" s="35">
        <f t="shared" si="5"/>
        <v>13367.04</v>
      </c>
    </row>
    <row r="341" spans="1:11" s="8" customFormat="1" ht="36.75" customHeight="1" x14ac:dyDescent="0.5">
      <c r="A341" s="9"/>
      <c r="B341" s="30">
        <v>44349</v>
      </c>
      <c r="C341" s="30">
        <v>44351</v>
      </c>
      <c r="D341" s="31" t="s">
        <v>70</v>
      </c>
      <c r="E341" s="32">
        <v>2410</v>
      </c>
      <c r="F341" s="33">
        <v>2658</v>
      </c>
      <c r="G341" s="34" t="s">
        <v>306</v>
      </c>
      <c r="H341" s="33" t="s">
        <v>92</v>
      </c>
      <c r="I341" s="35">
        <v>10811.76</v>
      </c>
      <c r="J341" s="53">
        <v>4</v>
      </c>
      <c r="K341" s="35">
        <f t="shared" si="5"/>
        <v>43247.040000000001</v>
      </c>
    </row>
    <row r="342" spans="1:11" s="8" customFormat="1" ht="36.75" customHeight="1" x14ac:dyDescent="0.5">
      <c r="A342" s="9"/>
      <c r="B342" s="30">
        <v>44648</v>
      </c>
      <c r="C342" s="30">
        <v>44622</v>
      </c>
      <c r="D342" s="31" t="s">
        <v>70</v>
      </c>
      <c r="E342" s="32">
        <v>6807</v>
      </c>
      <c r="F342" s="33">
        <v>2216</v>
      </c>
      <c r="G342" s="34" t="s">
        <v>307</v>
      </c>
      <c r="H342" s="33" t="s">
        <v>92</v>
      </c>
      <c r="I342" s="35">
        <v>1475</v>
      </c>
      <c r="J342" s="53">
        <v>18</v>
      </c>
      <c r="K342" s="35">
        <f t="shared" si="5"/>
        <v>26550</v>
      </c>
    </row>
    <row r="343" spans="1:11" s="8" customFormat="1" ht="36.75" customHeight="1" x14ac:dyDescent="0.5">
      <c r="A343" s="9"/>
      <c r="B343" s="30">
        <v>44530</v>
      </c>
      <c r="C343" s="30">
        <v>44530</v>
      </c>
      <c r="D343" s="31" t="s">
        <v>70</v>
      </c>
      <c r="E343" s="32">
        <v>500000910</v>
      </c>
      <c r="F343" s="33">
        <v>2696</v>
      </c>
      <c r="G343" s="34" t="s">
        <v>308</v>
      </c>
      <c r="H343" s="33" t="s">
        <v>92</v>
      </c>
      <c r="I343" s="35">
        <v>1888</v>
      </c>
      <c r="J343" s="53">
        <v>34</v>
      </c>
      <c r="K343" s="35">
        <f t="shared" si="5"/>
        <v>64192</v>
      </c>
    </row>
    <row r="344" spans="1:11" s="8" customFormat="1" ht="36.75" customHeight="1" x14ac:dyDescent="0.5">
      <c r="A344" s="9"/>
      <c r="B344" s="30">
        <v>44530</v>
      </c>
      <c r="C344" s="30">
        <v>44530</v>
      </c>
      <c r="D344" s="31" t="s">
        <v>70</v>
      </c>
      <c r="E344" s="32">
        <v>500000910</v>
      </c>
      <c r="F344" s="33">
        <v>2698</v>
      </c>
      <c r="G344" s="34" t="s">
        <v>309</v>
      </c>
      <c r="H344" s="33" t="s">
        <v>92</v>
      </c>
      <c r="I344" s="35">
        <v>1888</v>
      </c>
      <c r="J344" s="53">
        <v>30</v>
      </c>
      <c r="K344" s="35">
        <f t="shared" si="5"/>
        <v>56640</v>
      </c>
    </row>
    <row r="345" spans="1:11" s="8" customFormat="1" ht="36.75" customHeight="1" x14ac:dyDescent="0.5">
      <c r="A345" s="9"/>
      <c r="B345" s="30">
        <v>44530</v>
      </c>
      <c r="C345" s="30">
        <v>44530</v>
      </c>
      <c r="D345" s="31" t="s">
        <v>70</v>
      </c>
      <c r="E345" s="32">
        <v>500000910</v>
      </c>
      <c r="F345" s="33">
        <v>2699</v>
      </c>
      <c r="G345" s="34" t="s">
        <v>310</v>
      </c>
      <c r="H345" s="33" t="s">
        <v>92</v>
      </c>
      <c r="I345" s="35">
        <v>1888</v>
      </c>
      <c r="J345" s="53">
        <v>28</v>
      </c>
      <c r="K345" s="35">
        <f t="shared" si="5"/>
        <v>52864</v>
      </c>
    </row>
    <row r="346" spans="1:11" s="8" customFormat="1" ht="36.75" customHeight="1" x14ac:dyDescent="0.5">
      <c r="A346" s="9"/>
      <c r="B346" s="30">
        <v>44530</v>
      </c>
      <c r="C346" s="30">
        <v>44530</v>
      </c>
      <c r="D346" s="31" t="s">
        <v>70</v>
      </c>
      <c r="E346" s="32">
        <v>500000910</v>
      </c>
      <c r="F346" s="33">
        <v>2697</v>
      </c>
      <c r="G346" s="34" t="s">
        <v>311</v>
      </c>
      <c r="H346" s="33" t="s">
        <v>92</v>
      </c>
      <c r="I346" s="35">
        <v>1888</v>
      </c>
      <c r="J346" s="53">
        <v>28</v>
      </c>
      <c r="K346" s="35">
        <f t="shared" si="5"/>
        <v>52864</v>
      </c>
    </row>
    <row r="347" spans="1:11" s="8" customFormat="1" ht="36.75" customHeight="1" x14ac:dyDescent="0.5">
      <c r="A347" s="9"/>
      <c r="B347" s="30">
        <v>44648</v>
      </c>
      <c r="C347" s="30">
        <v>44627</v>
      </c>
      <c r="D347" s="31" t="s">
        <v>70</v>
      </c>
      <c r="E347" s="32">
        <v>6807</v>
      </c>
      <c r="F347" s="33">
        <v>2714</v>
      </c>
      <c r="G347" s="34" t="s">
        <v>383</v>
      </c>
      <c r="H347" s="33" t="s">
        <v>92</v>
      </c>
      <c r="I347" s="35">
        <v>2065.0010000000002</v>
      </c>
      <c r="J347" s="53">
        <v>10</v>
      </c>
      <c r="K347" s="35">
        <f t="shared" si="5"/>
        <v>20650.010000000002</v>
      </c>
    </row>
    <row r="348" spans="1:11" s="8" customFormat="1" ht="36.75" customHeight="1" x14ac:dyDescent="0.5">
      <c r="A348" s="9"/>
      <c r="B348" s="30">
        <v>44357</v>
      </c>
      <c r="C348" s="30">
        <v>44357</v>
      </c>
      <c r="D348" s="31" t="s">
        <v>70</v>
      </c>
      <c r="E348" s="32">
        <v>797</v>
      </c>
      <c r="F348" s="33">
        <v>218</v>
      </c>
      <c r="G348" s="34" t="s">
        <v>66</v>
      </c>
      <c r="H348" s="33" t="s">
        <v>92</v>
      </c>
      <c r="I348" s="35">
        <v>4836.82</v>
      </c>
      <c r="J348" s="53">
        <v>7</v>
      </c>
      <c r="K348" s="35">
        <f t="shared" si="5"/>
        <v>33857.74</v>
      </c>
    </row>
    <row r="349" spans="1:11" s="8" customFormat="1" ht="36.75" customHeight="1" x14ac:dyDescent="0.5">
      <c r="A349" s="9"/>
      <c r="B349" s="30">
        <v>43760</v>
      </c>
      <c r="C349" s="30">
        <v>43760</v>
      </c>
      <c r="D349" s="31" t="s">
        <v>70</v>
      </c>
      <c r="E349" s="32">
        <v>797</v>
      </c>
      <c r="F349" s="33">
        <v>220</v>
      </c>
      <c r="G349" s="34" t="s">
        <v>67</v>
      </c>
      <c r="H349" s="33" t="s">
        <v>92</v>
      </c>
      <c r="I349" s="35">
        <v>4836.82</v>
      </c>
      <c r="J349" s="53">
        <v>10</v>
      </c>
      <c r="K349" s="35">
        <f t="shared" si="5"/>
        <v>48368.2</v>
      </c>
    </row>
    <row r="350" spans="1:11" s="8" customFormat="1" ht="36.75" customHeight="1" x14ac:dyDescent="0.5">
      <c r="A350" s="9"/>
      <c r="B350" s="30">
        <v>43760</v>
      </c>
      <c r="C350" s="30">
        <v>43760</v>
      </c>
      <c r="D350" s="31" t="s">
        <v>70</v>
      </c>
      <c r="E350" s="32">
        <v>797</v>
      </c>
      <c r="F350" s="33">
        <v>219</v>
      </c>
      <c r="G350" s="34" t="s">
        <v>68</v>
      </c>
      <c r="H350" s="33" t="s">
        <v>92</v>
      </c>
      <c r="I350" s="35">
        <v>4836.82</v>
      </c>
      <c r="J350" s="53">
        <v>8</v>
      </c>
      <c r="K350" s="35">
        <f t="shared" si="5"/>
        <v>38694.559999999998</v>
      </c>
    </row>
    <row r="351" spans="1:11" s="8" customFormat="1" ht="36.75" customHeight="1" x14ac:dyDescent="0.5">
      <c r="A351" s="9"/>
      <c r="B351" s="30">
        <v>43521</v>
      </c>
      <c r="C351" s="30">
        <v>43521</v>
      </c>
      <c r="D351" s="31" t="s">
        <v>70</v>
      </c>
      <c r="E351" s="32">
        <v>670</v>
      </c>
      <c r="F351" s="33">
        <v>221</v>
      </c>
      <c r="G351" s="34" t="s">
        <v>69</v>
      </c>
      <c r="H351" s="33" t="s">
        <v>92</v>
      </c>
      <c r="I351" s="35">
        <v>4836.82</v>
      </c>
      <c r="J351" s="53">
        <v>3</v>
      </c>
      <c r="K351" s="35">
        <f t="shared" si="5"/>
        <v>14510.46</v>
      </c>
    </row>
    <row r="352" spans="1:11" s="8" customFormat="1" ht="36.75" customHeight="1" x14ac:dyDescent="0.5">
      <c r="A352" s="9"/>
      <c r="B352" s="30">
        <v>44349</v>
      </c>
      <c r="C352" s="30">
        <v>44351</v>
      </c>
      <c r="D352" s="31" t="s">
        <v>70</v>
      </c>
      <c r="E352" s="32">
        <v>2410</v>
      </c>
      <c r="F352" s="33">
        <v>2597</v>
      </c>
      <c r="G352" s="34" t="s">
        <v>120</v>
      </c>
      <c r="H352" s="33" t="s">
        <v>92</v>
      </c>
      <c r="I352" s="35">
        <v>5929.5</v>
      </c>
      <c r="J352" s="53">
        <v>3</v>
      </c>
      <c r="K352" s="35">
        <f t="shared" si="5"/>
        <v>17788.5</v>
      </c>
    </row>
    <row r="353" spans="1:11" s="8" customFormat="1" ht="36.75" customHeight="1" x14ac:dyDescent="0.5">
      <c r="A353" s="9"/>
      <c r="B353" s="30">
        <v>44349</v>
      </c>
      <c r="C353" s="30">
        <v>44351</v>
      </c>
      <c r="D353" s="31" t="s">
        <v>70</v>
      </c>
      <c r="E353" s="32">
        <v>2410</v>
      </c>
      <c r="F353" s="33">
        <v>2195</v>
      </c>
      <c r="G353" s="34" t="s">
        <v>384</v>
      </c>
      <c r="H353" s="33" t="s">
        <v>92</v>
      </c>
      <c r="I353" s="35">
        <v>4295.2700000000004</v>
      </c>
      <c r="J353" s="53">
        <v>3</v>
      </c>
      <c r="K353" s="35">
        <f t="shared" si="5"/>
        <v>12885.810000000001</v>
      </c>
    </row>
    <row r="354" spans="1:11" s="8" customFormat="1" ht="36.75" customHeight="1" x14ac:dyDescent="0.5">
      <c r="A354" s="9"/>
      <c r="B354" s="30">
        <v>44629</v>
      </c>
      <c r="C354" s="30">
        <v>44635</v>
      </c>
      <c r="D354" s="31" t="s">
        <v>70</v>
      </c>
      <c r="E354" s="38">
        <v>1766</v>
      </c>
      <c r="F354" s="39">
        <v>2614</v>
      </c>
      <c r="G354" s="40" t="s">
        <v>98</v>
      </c>
      <c r="H354" s="33" t="s">
        <v>92</v>
      </c>
      <c r="I354" s="35">
        <v>767.00099999999998</v>
      </c>
      <c r="J354" s="53">
        <v>10</v>
      </c>
      <c r="K354" s="35">
        <f t="shared" si="5"/>
        <v>7670.01</v>
      </c>
    </row>
    <row r="355" spans="1:11" s="8" customFormat="1" ht="36.75" customHeight="1" x14ac:dyDescent="0.5">
      <c r="A355" s="9"/>
      <c r="B355" s="30">
        <v>44643</v>
      </c>
      <c r="C355" s="30">
        <v>44643</v>
      </c>
      <c r="D355" s="31" t="s">
        <v>70</v>
      </c>
      <c r="E355" s="32">
        <v>203633</v>
      </c>
      <c r="F355" s="33">
        <v>3164</v>
      </c>
      <c r="G355" s="34" t="s">
        <v>355</v>
      </c>
      <c r="H355" s="33" t="s">
        <v>328</v>
      </c>
      <c r="I355" s="35">
        <v>164.7</v>
      </c>
      <c r="J355" s="53">
        <v>20</v>
      </c>
      <c r="K355" s="35">
        <f t="shared" si="5"/>
        <v>3294</v>
      </c>
    </row>
    <row r="356" spans="1:11" s="8" customFormat="1" ht="36.75" customHeight="1" x14ac:dyDescent="0.5">
      <c r="A356" s="9"/>
      <c r="B356" s="30">
        <v>44643</v>
      </c>
      <c r="C356" s="30">
        <v>44643</v>
      </c>
      <c r="D356" s="31" t="s">
        <v>70</v>
      </c>
      <c r="E356" s="32">
        <v>203633</v>
      </c>
      <c r="F356" s="33">
        <v>3165</v>
      </c>
      <c r="G356" s="34" t="s">
        <v>385</v>
      </c>
      <c r="H356" s="33" t="s">
        <v>328</v>
      </c>
      <c r="I356" s="35">
        <v>73.95</v>
      </c>
      <c r="J356" s="53">
        <v>20</v>
      </c>
      <c r="K356" s="35">
        <f t="shared" ref="K356:K362" si="6">+I356*J356</f>
        <v>1479</v>
      </c>
    </row>
    <row r="357" spans="1:11" s="8" customFormat="1" ht="36.75" customHeight="1" x14ac:dyDescent="0.5">
      <c r="A357" s="9"/>
      <c r="B357" s="30">
        <v>43890</v>
      </c>
      <c r="C357" s="30">
        <v>43890</v>
      </c>
      <c r="D357" s="31" t="s">
        <v>70</v>
      </c>
      <c r="E357" s="32" t="s">
        <v>121</v>
      </c>
      <c r="F357" s="33">
        <v>2681</v>
      </c>
      <c r="G357" s="34" t="s">
        <v>331</v>
      </c>
      <c r="H357" s="33" t="s">
        <v>92</v>
      </c>
      <c r="I357" s="35">
        <v>72.001000000000005</v>
      </c>
      <c r="J357" s="53">
        <v>14</v>
      </c>
      <c r="K357" s="35">
        <f t="shared" si="6"/>
        <v>1008.0140000000001</v>
      </c>
    </row>
    <row r="358" spans="1:11" s="8" customFormat="1" ht="36.75" customHeight="1" x14ac:dyDescent="0.5">
      <c r="A358" s="9"/>
      <c r="B358" s="30">
        <v>44112</v>
      </c>
      <c r="C358" s="30">
        <v>44112</v>
      </c>
      <c r="D358" s="31" t="s">
        <v>70</v>
      </c>
      <c r="E358" s="32" t="s">
        <v>132</v>
      </c>
      <c r="F358" s="33">
        <v>2780</v>
      </c>
      <c r="G358" s="34" t="s">
        <v>386</v>
      </c>
      <c r="H358" s="33" t="s">
        <v>92</v>
      </c>
      <c r="I358" s="35">
        <v>38.92</v>
      </c>
      <c r="J358" s="53">
        <v>7</v>
      </c>
      <c r="K358" s="35">
        <f t="shared" si="6"/>
        <v>272.44</v>
      </c>
    </row>
    <row r="359" spans="1:11" s="8" customFormat="1" ht="36.75" customHeight="1" x14ac:dyDescent="0.5">
      <c r="A359" s="9"/>
      <c r="B359" s="30">
        <v>42997</v>
      </c>
      <c r="C359" s="30">
        <v>42997</v>
      </c>
      <c r="D359" s="31" t="s">
        <v>70</v>
      </c>
      <c r="E359" s="32" t="s">
        <v>132</v>
      </c>
      <c r="F359" s="33">
        <v>66</v>
      </c>
      <c r="G359" s="34" t="s">
        <v>108</v>
      </c>
      <c r="H359" s="33" t="s">
        <v>109</v>
      </c>
      <c r="I359" s="35">
        <v>153.4</v>
      </c>
      <c r="J359" s="53">
        <v>79</v>
      </c>
      <c r="K359" s="35">
        <f t="shared" si="6"/>
        <v>12118.6</v>
      </c>
    </row>
    <row r="360" spans="1:11" s="8" customFormat="1" ht="36.75" customHeight="1" x14ac:dyDescent="0.5">
      <c r="A360" s="9"/>
      <c r="B360" s="30">
        <v>44539</v>
      </c>
      <c r="C360" s="30">
        <v>44539</v>
      </c>
      <c r="D360" s="31" t="s">
        <v>70</v>
      </c>
      <c r="E360" s="32" t="s">
        <v>321</v>
      </c>
      <c r="F360" s="33">
        <v>2951</v>
      </c>
      <c r="G360" s="34" t="s">
        <v>314</v>
      </c>
      <c r="H360" s="33" t="s">
        <v>91</v>
      </c>
      <c r="I360" s="35">
        <v>114.55</v>
      </c>
      <c r="J360" s="53">
        <v>25</v>
      </c>
      <c r="K360" s="35">
        <f t="shared" si="6"/>
        <v>2863.75</v>
      </c>
    </row>
    <row r="361" spans="1:11" s="8" customFormat="1" ht="36.75" customHeight="1" x14ac:dyDescent="0.5">
      <c r="A361" s="9"/>
      <c r="B361" s="30">
        <v>44539</v>
      </c>
      <c r="C361" s="30">
        <v>44539</v>
      </c>
      <c r="D361" s="31" t="s">
        <v>70</v>
      </c>
      <c r="E361" s="32" t="s">
        <v>321</v>
      </c>
      <c r="F361" s="33">
        <v>86</v>
      </c>
      <c r="G361" s="34" t="s">
        <v>313</v>
      </c>
      <c r="H361" s="33" t="s">
        <v>91</v>
      </c>
      <c r="I361" s="35">
        <v>210.001</v>
      </c>
      <c r="J361" s="53">
        <v>112</v>
      </c>
      <c r="K361" s="35">
        <f t="shared" si="6"/>
        <v>23520.112000000001</v>
      </c>
    </row>
    <row r="362" spans="1:11" s="8" customFormat="1" ht="32.25" thickBot="1" x14ac:dyDescent="0.55000000000000004">
      <c r="A362" s="9"/>
      <c r="B362" s="30">
        <v>44642</v>
      </c>
      <c r="C362" s="30">
        <v>44636</v>
      </c>
      <c r="D362" s="31" t="s">
        <v>70</v>
      </c>
      <c r="E362" s="32">
        <v>5343</v>
      </c>
      <c r="F362" s="33">
        <v>2350</v>
      </c>
      <c r="G362" s="34" t="s">
        <v>315</v>
      </c>
      <c r="H362" s="33" t="s">
        <v>92</v>
      </c>
      <c r="I362" s="35">
        <v>531.00099999999998</v>
      </c>
      <c r="J362" s="53">
        <v>16</v>
      </c>
      <c r="K362" s="56">
        <f t="shared" si="6"/>
        <v>8496.0159999999996</v>
      </c>
    </row>
    <row r="363" spans="1:11" ht="32.25" thickBot="1" x14ac:dyDescent="0.55000000000000004">
      <c r="A363" s="11"/>
      <c r="B363" s="60" t="s">
        <v>131</v>
      </c>
      <c r="C363" s="61"/>
      <c r="D363" s="61"/>
      <c r="E363" s="61"/>
      <c r="F363" s="61"/>
      <c r="G363" s="61"/>
      <c r="H363" s="61"/>
      <c r="I363" s="27"/>
      <c r="J363" s="28"/>
      <c r="K363" s="26">
        <f>SUM(K13:K362)</f>
        <v>4314937.1580000008</v>
      </c>
    </row>
    <row r="364" spans="1:11" x14ac:dyDescent="0.5">
      <c r="A364" s="11"/>
      <c r="B364" s="12"/>
      <c r="C364" s="12"/>
      <c r="D364" s="12"/>
      <c r="E364" s="22"/>
      <c r="F364" s="12"/>
      <c r="G364" s="12"/>
      <c r="H364" s="12"/>
      <c r="I364" s="7"/>
    </row>
    <row r="365" spans="1:11" x14ac:dyDescent="0.5">
      <c r="A365" s="11"/>
      <c r="B365" s="12"/>
      <c r="C365" s="12"/>
      <c r="D365" s="12"/>
      <c r="E365" s="22"/>
      <c r="F365" s="12"/>
      <c r="G365" s="12"/>
      <c r="H365" s="12"/>
      <c r="I365" s="7"/>
    </row>
    <row r="366" spans="1:11" x14ac:dyDescent="0.5">
      <c r="A366" s="11"/>
      <c r="B366" s="12"/>
      <c r="C366" s="12"/>
      <c r="D366" s="12"/>
      <c r="E366" s="22"/>
      <c r="F366" s="12"/>
      <c r="G366" s="12"/>
      <c r="H366" s="12"/>
      <c r="I366" s="7"/>
    </row>
    <row r="367" spans="1:11" x14ac:dyDescent="0.5">
      <c r="A367" s="11"/>
      <c r="B367" s="11"/>
      <c r="C367" s="11"/>
      <c r="D367" s="11"/>
      <c r="E367" s="23"/>
      <c r="F367" s="11"/>
      <c r="G367" s="11"/>
      <c r="H367" s="13"/>
      <c r="I367" s="7"/>
    </row>
    <row r="368" spans="1:11" ht="33.75" customHeight="1" x14ac:dyDescent="0.5">
      <c r="A368" s="57" t="s">
        <v>111</v>
      </c>
      <c r="B368" s="57"/>
      <c r="C368" s="57"/>
      <c r="D368" s="57"/>
      <c r="E368" s="57"/>
      <c r="F368" s="57"/>
      <c r="G368" s="57"/>
      <c r="H368" s="57"/>
      <c r="I368" s="57"/>
      <c r="J368" s="57"/>
      <c r="K368" s="57"/>
    </row>
    <row r="369" spans="1:11" ht="33.75" customHeight="1" x14ac:dyDescent="0.5">
      <c r="A369" s="58" t="s">
        <v>112</v>
      </c>
      <c r="B369" s="58"/>
      <c r="C369" s="58"/>
      <c r="D369" s="58"/>
      <c r="E369" s="58"/>
      <c r="F369" s="58"/>
      <c r="G369" s="58"/>
      <c r="H369" s="58"/>
      <c r="I369" s="58"/>
      <c r="J369" s="58"/>
      <c r="K369" s="58"/>
    </row>
    <row r="370" spans="1:11" x14ac:dyDescent="0.5">
      <c r="A370" s="2"/>
      <c r="B370" s="2"/>
      <c r="C370" s="2"/>
      <c r="D370" s="2"/>
      <c r="E370" s="19"/>
      <c r="F370" s="2"/>
      <c r="G370" s="2"/>
      <c r="H370" s="14"/>
      <c r="I370" s="7"/>
    </row>
    <row r="371" spans="1:11" x14ac:dyDescent="0.5">
      <c r="A371" s="4"/>
      <c r="B371" s="4"/>
      <c r="C371" s="4"/>
      <c r="D371" s="4"/>
      <c r="F371" s="4"/>
      <c r="G371" s="4"/>
      <c r="I371" s="15"/>
    </row>
  </sheetData>
  <sortState xmlns:xlrd2="http://schemas.microsoft.com/office/spreadsheetml/2017/richdata2" ref="B13:K362">
    <sortCondition ref="G13:G362"/>
  </sortState>
  <mergeCells count="9">
    <mergeCell ref="A368:K368"/>
    <mergeCell ref="A369:K369"/>
    <mergeCell ref="A10:H10"/>
    <mergeCell ref="B363:H363"/>
    <mergeCell ref="A1:I1"/>
    <mergeCell ref="A2:I2"/>
    <mergeCell ref="A3:I3"/>
    <mergeCell ref="A5:I5"/>
    <mergeCell ref="A9:L9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rowBreaks count="4" manualBreakCount="4">
    <brk id="49" max="11" man="1"/>
    <brk id="101" max="11" man="1"/>
    <brk id="155" max="11" man="1"/>
    <brk id="209" max="11" man="1"/>
  </rowBreaks>
  <colBreaks count="2" manualBreakCount="2">
    <brk id="2" max="371" man="1"/>
    <brk id="5" max="37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BC11D1-4236-440E-8145-5AAD3CA2E816}"/>
</file>

<file path=customXml/itemProps2.xml><?xml version="1.0" encoding="utf-8"?>
<ds:datastoreItem xmlns:ds="http://schemas.openxmlformats.org/officeDocument/2006/customXml" ds:itemID="{662CB51B-D721-4D82-9629-B757FD43C37D}"/>
</file>

<file path=customXml/itemProps3.xml><?xml version="1.0" encoding="utf-8"?>
<ds:datastoreItem xmlns:ds="http://schemas.openxmlformats.org/officeDocument/2006/customXml" ds:itemID="{35BE1C41-56AB-4760-A130-CFA675CF5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Cruz</dc:creator>
  <cp:lastModifiedBy>Olga Abreu</cp:lastModifiedBy>
  <cp:lastPrinted>2022-03-29T14:26:37Z</cp:lastPrinted>
  <dcterms:created xsi:type="dcterms:W3CDTF">2018-08-06T17:13:20Z</dcterms:created>
  <dcterms:modified xsi:type="dcterms:W3CDTF">2022-04-05T19:42:10Z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